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фин-ии'!$B$1:$I$30</definedName>
  </definedNames>
  <calcPr calcId="152511" iterate="1"/>
</workbook>
</file>

<file path=xl/calcChain.xml><?xml version="1.0" encoding="utf-8"?>
<calcChain xmlns="http://schemas.openxmlformats.org/spreadsheetml/2006/main">
  <c r="F22" i="1" l="1"/>
  <c r="F23" i="1"/>
  <c r="H29" i="1" l="1"/>
  <c r="H24" i="1"/>
  <c r="G29" i="1"/>
  <c r="G24" i="1"/>
  <c r="I29" i="1"/>
  <c r="I24" i="1"/>
  <c r="G6" i="2"/>
  <c r="G3" i="2"/>
  <c r="G13" i="2"/>
  <c r="G11" i="2"/>
  <c r="G4" i="2"/>
  <c r="F24" i="1" l="1"/>
  <c r="I28" i="1"/>
  <c r="H28" i="1"/>
  <c r="G28" i="1"/>
  <c r="F28" i="1"/>
  <c r="I27" i="1"/>
  <c r="H27" i="1"/>
  <c r="G27" i="1"/>
  <c r="F27" i="1"/>
  <c r="H26" i="1"/>
  <c r="C8" i="2" s="1"/>
  <c r="I26" i="1"/>
  <c r="C9" i="2" s="1"/>
  <c r="F29" i="1"/>
  <c r="F26" i="1" l="1"/>
  <c r="F32" i="1" s="1"/>
  <c r="G26" i="1"/>
  <c r="C7" i="2" s="1"/>
  <c r="G10" i="2" s="1"/>
  <c r="H32" i="1"/>
  <c r="I32" i="1"/>
  <c r="C10" i="2" l="1"/>
  <c r="G12" i="2"/>
  <c r="G32" i="1"/>
</calcChain>
</file>

<file path=xl/sharedStrings.xml><?xml version="1.0" encoding="utf-8"?>
<sst xmlns="http://schemas.openxmlformats.org/spreadsheetml/2006/main" count="82" uniqueCount="57">
  <si>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</si>
  <si>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</si>
  <si>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</si>
  <si>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</si>
  <si>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</si>
  <si>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</si>
  <si>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</si>
  <si>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</si>
  <si>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</si>
  <si>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</si>
  <si>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</si>
  <si>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</si>
  <si>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</si>
  <si>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</si>
  <si>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</si>
  <si>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</si>
  <si>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</si>
  <si>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</si>
  <si>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</si>
  <si>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</si>
  <si>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</si>
  <si>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</si>
  <si>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</si>
  <si>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</si>
  <si>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</si>
  <si>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</si>
  <si>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</si>
  <si>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</si>
  <si>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</si>
  <si>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</si>
  <si>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</si>
  <si>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</si>
  <si>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</si>
  <si>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</si>
  <si>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</si>
  <si>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</si>
  <si>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</si>
  <si>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</si>
  <si>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</si>
  <si>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</si>
  <si>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</si>
  <si>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</si>
  <si>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</si>
  <si>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</si>
  <si>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</si>
  <si>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</si>
  <si>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</si>
  <si>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</si>
  <si>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области»»</t>
  </si>
  <si>
    <t>Раздел 6 «СВЕДЕНИЯ о финансировании структурных элементов муниципальной программы"</t>
  </si>
  <si>
    <t>Приложение к Постановлению</t>
  </si>
  <si>
    <t>Администрации муниципального</t>
  </si>
  <si>
    <t>образования "город Десногорск"</t>
  </si>
  <si>
    <t>очередной финансовый год 2024</t>
  </si>
  <si>
    <t>1-й год планового периода 2025</t>
  </si>
  <si>
    <t>2-й год планового периода 2026</t>
  </si>
  <si>
    <t>Смоленской области от 19.02.2024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</si>
</sst>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7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zoomScaleNormal="60" zoomScaleSheetLayoutView="100" workbookViewId="0">
      <selection activeCell="G4" sqref="G4:I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3320312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G1" s="32" t="s">
        <v>50</v>
      </c>
      <c r="H1" s="32"/>
      <c r="I1" s="32"/>
    </row>
    <row r="2" spans="2:11" x14ac:dyDescent="0.3">
      <c r="G2" s="32" t="s">
        <v>51</v>
      </c>
      <c r="H2" s="32"/>
      <c r="I2" s="32"/>
    </row>
    <row r="3" spans="2:11" x14ac:dyDescent="0.3">
      <c r="G3" s="32" t="s">
        <v>52</v>
      </c>
      <c r="H3" s="32"/>
      <c r="I3" s="32"/>
    </row>
    <row r="4" spans="2:11" x14ac:dyDescent="0.3">
      <c r="G4" s="32" t="s">
        <v>56</v>
      </c>
      <c r="H4" s="32"/>
      <c r="I4" s="32"/>
    </row>
    <row r="6" spans="2:11" ht="16.95" customHeight="1" x14ac:dyDescent="0.3">
      <c r="C6" s="36" t="s">
        <v>49</v>
      </c>
      <c r="D6" s="36"/>
      <c r="E6" s="36"/>
      <c r="F6" s="36"/>
      <c r="G6" s="36"/>
      <c r="H6" s="36"/>
      <c r="I6" s="36"/>
    </row>
    <row r="7" spans="2:11" ht="36.6" customHeight="1" x14ac:dyDescent="0.3">
      <c r="B7" s="43" t="s">
        <v>48</v>
      </c>
      <c r="C7" s="43"/>
      <c r="D7" s="43"/>
      <c r="E7" s="43"/>
      <c r="F7" s="43"/>
      <c r="G7" s="43"/>
      <c r="H7" s="43"/>
      <c r="I7" s="43"/>
      <c r="J7" s="7"/>
      <c r="K7" s="7"/>
    </row>
    <row r="8" spans="2:11" x14ac:dyDescent="0.3">
      <c r="B8" s="42" t="s">
        <v>7</v>
      </c>
      <c r="C8" s="42"/>
      <c r="D8" s="42"/>
      <c r="E8" s="42"/>
      <c r="F8" s="42"/>
      <c r="G8" s="42"/>
      <c r="H8" s="42"/>
      <c r="I8" s="42"/>
      <c r="J8" s="7"/>
      <c r="K8" s="7"/>
    </row>
    <row r="10" spans="2:11" ht="47.4" customHeight="1" x14ac:dyDescent="0.3">
      <c r="B10" s="33" t="s">
        <v>0</v>
      </c>
      <c r="C10" s="33" t="s">
        <v>1</v>
      </c>
      <c r="D10" s="33" t="s">
        <v>8</v>
      </c>
      <c r="E10" s="34" t="s">
        <v>6</v>
      </c>
      <c r="F10" s="33" t="s">
        <v>9</v>
      </c>
      <c r="G10" s="33"/>
      <c r="H10" s="33"/>
      <c r="I10" s="33"/>
    </row>
    <row r="11" spans="2:11" ht="46.8" x14ac:dyDescent="0.3">
      <c r="B11" s="33"/>
      <c r="C11" s="33"/>
      <c r="D11" s="33"/>
      <c r="E11" s="35"/>
      <c r="F11" s="2" t="s">
        <v>2</v>
      </c>
      <c r="G11" s="3" t="s">
        <v>53</v>
      </c>
      <c r="H11" s="3" t="s">
        <v>54</v>
      </c>
      <c r="I11" s="3" t="s">
        <v>55</v>
      </c>
    </row>
    <row r="12" spans="2:11" x14ac:dyDescent="0.3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</row>
    <row r="13" spans="2:11" ht="16.2" x14ac:dyDescent="0.3">
      <c r="B13" s="33" t="s">
        <v>10</v>
      </c>
      <c r="C13" s="4" t="s">
        <v>23</v>
      </c>
      <c r="D13" s="5"/>
      <c r="E13" s="5"/>
      <c r="F13" s="5"/>
      <c r="G13" s="5"/>
      <c r="H13" s="5"/>
      <c r="I13" s="5"/>
    </row>
    <row r="14" spans="2:11" ht="16.2" x14ac:dyDescent="0.3">
      <c r="B14" s="33"/>
      <c r="C14" s="4" t="s">
        <v>11</v>
      </c>
      <c r="D14" s="5"/>
      <c r="E14" s="5"/>
      <c r="F14" s="5"/>
      <c r="G14" s="5"/>
      <c r="H14" s="5"/>
      <c r="I14" s="5"/>
    </row>
    <row r="15" spans="2:11" ht="16.2" x14ac:dyDescent="0.3">
      <c r="B15" s="33"/>
      <c r="C15" s="4" t="s">
        <v>12</v>
      </c>
      <c r="D15" s="5"/>
      <c r="E15" s="5"/>
      <c r="F15" s="5"/>
      <c r="G15" s="5"/>
      <c r="H15" s="5"/>
      <c r="I15" s="5"/>
    </row>
    <row r="16" spans="2:11" ht="16.2" x14ac:dyDescent="0.3">
      <c r="B16" s="44" t="s">
        <v>13</v>
      </c>
      <c r="C16" s="44"/>
      <c r="D16" s="5"/>
      <c r="E16" s="5"/>
      <c r="F16" s="5"/>
      <c r="G16" s="5"/>
      <c r="H16" s="5"/>
      <c r="I16" s="5"/>
    </row>
    <row r="17" spans="2:9" ht="16.2" x14ac:dyDescent="0.3">
      <c r="B17" s="33" t="s">
        <v>14</v>
      </c>
      <c r="C17" s="4" t="s">
        <v>24</v>
      </c>
      <c r="D17" s="5"/>
      <c r="E17" s="5"/>
      <c r="F17" s="5"/>
      <c r="G17" s="5"/>
      <c r="H17" s="5"/>
      <c r="I17" s="5"/>
    </row>
    <row r="18" spans="2:9" ht="16.2" x14ac:dyDescent="0.3">
      <c r="B18" s="33"/>
      <c r="C18" s="4" t="s">
        <v>11</v>
      </c>
      <c r="D18" s="5"/>
      <c r="E18" s="5"/>
      <c r="F18" s="5"/>
      <c r="G18" s="5"/>
      <c r="H18" s="5"/>
      <c r="I18" s="5"/>
    </row>
    <row r="19" spans="2:9" ht="16.2" x14ac:dyDescent="0.3">
      <c r="B19" s="33"/>
      <c r="C19" s="4" t="s">
        <v>12</v>
      </c>
      <c r="D19" s="5"/>
      <c r="E19" s="5"/>
      <c r="F19" s="5"/>
      <c r="G19" s="5"/>
      <c r="H19" s="5"/>
      <c r="I19" s="5"/>
    </row>
    <row r="20" spans="2:9" ht="16.2" x14ac:dyDescent="0.3">
      <c r="B20" s="44" t="s">
        <v>15</v>
      </c>
      <c r="C20" s="44"/>
      <c r="D20" s="5"/>
      <c r="E20" s="5"/>
      <c r="F20" s="5"/>
      <c r="G20" s="5"/>
      <c r="H20" s="5"/>
      <c r="I20" s="5"/>
    </row>
    <row r="21" spans="2:9" ht="31.2" x14ac:dyDescent="0.3">
      <c r="B21" s="34" t="s">
        <v>16</v>
      </c>
      <c r="C21" s="4" t="s">
        <v>47</v>
      </c>
      <c r="D21" s="12"/>
      <c r="E21" s="12"/>
      <c r="F21" s="12"/>
      <c r="G21" s="12"/>
      <c r="H21" s="12"/>
      <c r="I21" s="12"/>
    </row>
    <row r="22" spans="2:9" ht="31.2" x14ac:dyDescent="0.3">
      <c r="B22" s="41"/>
      <c r="C22" s="4" t="s">
        <v>25</v>
      </c>
      <c r="D22" s="34" t="s">
        <v>45</v>
      </c>
      <c r="E22" s="34" t="s">
        <v>3</v>
      </c>
      <c r="F22" s="1">
        <f>SUM(G22:I22)</f>
        <v>37232.100000000006</v>
      </c>
      <c r="G22" s="1">
        <v>12410.7</v>
      </c>
      <c r="H22" s="19">
        <v>12410.7</v>
      </c>
      <c r="I22" s="19">
        <v>12410.7</v>
      </c>
    </row>
    <row r="23" spans="2:9" ht="32.4" customHeight="1" x14ac:dyDescent="0.3">
      <c r="B23" s="35"/>
      <c r="C23" s="16" t="s">
        <v>46</v>
      </c>
      <c r="D23" s="35"/>
      <c r="E23" s="35"/>
      <c r="F23" s="19">
        <f>SUM(G23:I23)</f>
        <v>0</v>
      </c>
      <c r="G23" s="19">
        <v>0</v>
      </c>
      <c r="H23" s="19">
        <v>0</v>
      </c>
      <c r="I23" s="19">
        <v>0</v>
      </c>
    </row>
    <row r="24" spans="2:9" x14ac:dyDescent="0.3">
      <c r="B24" s="40" t="s">
        <v>17</v>
      </c>
      <c r="C24" s="40"/>
      <c r="D24" s="13"/>
      <c r="E24" s="13"/>
      <c r="F24" s="14">
        <f>SUM(G24:I24)</f>
        <v>37232.100000000006</v>
      </c>
      <c r="G24" s="14">
        <f>SUM(G22:G23)</f>
        <v>12410.7</v>
      </c>
      <c r="H24" s="14">
        <f t="shared" ref="H24:I24" si="0">SUM(H22:H23)</f>
        <v>12410.7</v>
      </c>
      <c r="I24" s="14">
        <f t="shared" si="0"/>
        <v>12410.7</v>
      </c>
    </row>
    <row r="25" spans="2:9" x14ac:dyDescent="0.3">
      <c r="B25" s="2" t="s">
        <v>18</v>
      </c>
      <c r="C25" s="4" t="s">
        <v>19</v>
      </c>
      <c r="D25" s="12"/>
      <c r="E25" s="12"/>
      <c r="F25" s="1"/>
      <c r="G25" s="1"/>
      <c r="H25" s="1"/>
      <c r="I25" s="1"/>
    </row>
    <row r="26" spans="2:9" x14ac:dyDescent="0.3">
      <c r="B26" s="37" t="s">
        <v>20</v>
      </c>
      <c r="C26" s="38"/>
      <c r="D26" s="38"/>
      <c r="E26" s="39"/>
      <c r="F26" s="14">
        <f>SUM(F24)</f>
        <v>37232.100000000006</v>
      </c>
      <c r="G26" s="14">
        <f>SUM(G24)</f>
        <v>12410.7</v>
      </c>
      <c r="H26" s="14">
        <f t="shared" ref="H26:I26" si="1">SUM(H24)</f>
        <v>12410.7</v>
      </c>
      <c r="I26" s="14">
        <f t="shared" si="1"/>
        <v>12410.7</v>
      </c>
    </row>
    <row r="27" spans="2:9" x14ac:dyDescent="0.3">
      <c r="B27" s="37" t="s">
        <v>5</v>
      </c>
      <c r="C27" s="38"/>
      <c r="D27" s="38"/>
      <c r="E27" s="39"/>
      <c r="F27" s="14">
        <f>SUMIF($E$21:$E$24,"федераль*",$F$21:$F$24)</f>
        <v>0</v>
      </c>
      <c r="G27" s="14">
        <f>SUMIF($E$21:$E$24,"федераль*",$G$21:$G$24)</f>
        <v>0</v>
      </c>
      <c r="H27" s="14">
        <f>SUMIF($E$21:$E$24,"федераль*",$H$21:$H$24)</f>
        <v>0</v>
      </c>
      <c r="I27" s="14">
        <f>SUMIF($E$21:$E$24,"федераль*",$I$21:$I$24)</f>
        <v>0</v>
      </c>
    </row>
    <row r="28" spans="2:9" x14ac:dyDescent="0.3">
      <c r="B28" s="37" t="s">
        <v>4</v>
      </c>
      <c r="C28" s="38"/>
      <c r="D28" s="38"/>
      <c r="E28" s="39"/>
      <c r="F28" s="14">
        <f>SUMIF($E$21:$E$24,"област*",$F$21:$F$24)</f>
        <v>0</v>
      </c>
      <c r="G28" s="14">
        <f>SUMIF($E$21:$E$24,"област*",$G$21:$G$24)</f>
        <v>0</v>
      </c>
      <c r="H28" s="14">
        <f>SUMIF($E$21:$E$24,"област*",$H$21:$H$24)</f>
        <v>0</v>
      </c>
      <c r="I28" s="14">
        <f>SUMIF($E$21:$E$24,"област*",$I$21:$I$24)</f>
        <v>0</v>
      </c>
    </row>
    <row r="29" spans="2:9" x14ac:dyDescent="0.3">
      <c r="B29" s="37" t="s">
        <v>21</v>
      </c>
      <c r="C29" s="38"/>
      <c r="D29" s="38"/>
      <c r="E29" s="39"/>
      <c r="F29" s="14">
        <f>SUM(F22:F23)</f>
        <v>37232.100000000006</v>
      </c>
      <c r="G29" s="14">
        <f t="shared" ref="G29:I29" si="2">SUM(G22:G23)</f>
        <v>12410.7</v>
      </c>
      <c r="H29" s="14">
        <f t="shared" si="2"/>
        <v>12410.7</v>
      </c>
      <c r="I29" s="14">
        <f t="shared" si="2"/>
        <v>12410.7</v>
      </c>
    </row>
    <row r="30" spans="2:9" x14ac:dyDescent="0.3">
      <c r="B30" s="37" t="s">
        <v>22</v>
      </c>
      <c r="C30" s="38"/>
      <c r="D30" s="38"/>
      <c r="E30" s="39"/>
      <c r="F30" s="14">
        <v>0</v>
      </c>
      <c r="G30" s="14">
        <v>0</v>
      </c>
      <c r="H30" s="14">
        <v>0</v>
      </c>
      <c r="I30" s="14">
        <v>0</v>
      </c>
    </row>
    <row r="32" spans="2:9" x14ac:dyDescent="0.3">
      <c r="F32" s="15">
        <f>SUM(F27:F30)-F26</f>
        <v>0</v>
      </c>
      <c r="G32" s="15">
        <f t="shared" ref="G32:I32" si="3">SUM(G27:G30)-G26</f>
        <v>0</v>
      </c>
      <c r="H32" s="15">
        <f t="shared" si="3"/>
        <v>0</v>
      </c>
      <c r="I32" s="15">
        <f t="shared" si="3"/>
        <v>0</v>
      </c>
    </row>
    <row r="44" s="8" customFormat="1" x14ac:dyDescent="0.3"/>
    <row r="45" s="8" customFormat="1" x14ac:dyDescent="0.3"/>
    <row r="57" s="9" customFormat="1" x14ac:dyDescent="0.3"/>
    <row r="71" s="9" customFormat="1" x14ac:dyDescent="0.3"/>
    <row r="72" s="9" customFormat="1" x14ac:dyDescent="0.3"/>
    <row r="73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108" spans="1:4" x14ac:dyDescent="0.3">
      <c r="A108" s="10"/>
      <c r="B108" s="10"/>
      <c r="C108" s="10"/>
      <c r="D108" s="11"/>
    </row>
  </sheetData>
  <mergeCells count="25">
    <mergeCell ref="B30:E30"/>
    <mergeCell ref="B24:C24"/>
    <mergeCell ref="B21:B23"/>
    <mergeCell ref="B8:I8"/>
    <mergeCell ref="B7:I7"/>
    <mergeCell ref="B26:E26"/>
    <mergeCell ref="B27:E27"/>
    <mergeCell ref="B20:C20"/>
    <mergeCell ref="B16:C16"/>
    <mergeCell ref="B17:B19"/>
    <mergeCell ref="F10:I10"/>
    <mergeCell ref="B13:B15"/>
    <mergeCell ref="E10:E11"/>
    <mergeCell ref="D22:D23"/>
    <mergeCell ref="E22:E23"/>
    <mergeCell ref="C6:I6"/>
    <mergeCell ref="B28:E28"/>
    <mergeCell ref="B29:E29"/>
    <mergeCell ref="G1:I1"/>
    <mergeCell ref="G2:I2"/>
    <mergeCell ref="G3:I3"/>
    <mergeCell ref="G4:I4"/>
    <mergeCell ref="B10:B11"/>
    <mergeCell ref="C10:C11"/>
    <mergeCell ref="D10:D11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7" firstPageNumber="1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34</v>
      </c>
      <c r="B2" s="21" t="s">
        <v>35</v>
      </c>
      <c r="C2" s="27">
        <v>9066.2999999999993</v>
      </c>
      <c r="D2" s="28" t="s">
        <v>36</v>
      </c>
      <c r="F2" s="18" t="s">
        <v>30</v>
      </c>
    </row>
    <row r="3" spans="1:46" ht="15.6" customHeight="1" x14ac:dyDescent="0.3">
      <c r="A3" s="26" t="s">
        <v>37</v>
      </c>
      <c r="B3" s="21" t="s">
        <v>35</v>
      </c>
      <c r="C3" s="27">
        <v>9766.4</v>
      </c>
      <c r="D3" s="28" t="s">
        <v>36</v>
      </c>
      <c r="F3" s="22" t="s">
        <v>31</v>
      </c>
      <c r="G3" s="30">
        <f>SUM(C2:C6)</f>
        <v>50091.8</v>
      </c>
      <c r="H3" s="18" t="s">
        <v>27</v>
      </c>
      <c r="I3" s="23"/>
      <c r="J3" s="23"/>
      <c r="U3" s="23"/>
      <c r="V3" s="23"/>
      <c r="W3" s="23"/>
      <c r="X3" s="23"/>
    </row>
    <row r="4" spans="1:46" s="21" customFormat="1" ht="15" customHeight="1" x14ac:dyDescent="0.3">
      <c r="A4" s="26" t="s">
        <v>38</v>
      </c>
      <c r="B4" s="21" t="s">
        <v>35</v>
      </c>
      <c r="C4" s="27">
        <v>9867.4</v>
      </c>
      <c r="D4" s="28" t="s">
        <v>36</v>
      </c>
      <c r="E4" s="20"/>
      <c r="F4" s="22" t="s">
        <v>32</v>
      </c>
      <c r="G4" s="31">
        <f>SUM(D5:D12)</f>
        <v>0</v>
      </c>
      <c r="H4" s="18" t="s">
        <v>27</v>
      </c>
      <c r="J4" s="24"/>
      <c r="K4" s="24"/>
      <c r="L4" s="24"/>
      <c r="M4" s="25"/>
      <c r="N4" s="20"/>
      <c r="O4" s="20"/>
      <c r="P4" s="20"/>
      <c r="Q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x14ac:dyDescent="0.3">
      <c r="A5" s="26" t="s">
        <v>39</v>
      </c>
      <c r="B5" s="21" t="s">
        <v>35</v>
      </c>
      <c r="C5" s="27">
        <v>10692.5</v>
      </c>
      <c r="D5" s="28" t="s">
        <v>36</v>
      </c>
      <c r="F5" s="22" t="s">
        <v>28</v>
      </c>
      <c r="G5" s="30">
        <v>0</v>
      </c>
      <c r="H5" s="18" t="s">
        <v>27</v>
      </c>
      <c r="I5" s="23"/>
      <c r="J5" s="23"/>
    </row>
    <row r="6" spans="1:46" x14ac:dyDescent="0.3">
      <c r="A6" s="26" t="s">
        <v>40</v>
      </c>
      <c r="B6" s="21" t="s">
        <v>35</v>
      </c>
      <c r="C6" s="27">
        <v>10699.2</v>
      </c>
      <c r="D6" s="28" t="s">
        <v>41</v>
      </c>
      <c r="F6" s="22" t="s">
        <v>29</v>
      </c>
      <c r="G6" s="30">
        <f>SUM(C2:C6)</f>
        <v>50091.8</v>
      </c>
      <c r="H6" s="18" t="s">
        <v>27</v>
      </c>
      <c r="I6" s="23"/>
      <c r="J6" s="23"/>
      <c r="K6" s="23"/>
    </row>
    <row r="7" spans="1:46" x14ac:dyDescent="0.3">
      <c r="A7" s="26" t="s">
        <v>42</v>
      </c>
      <c r="B7" s="21" t="s">
        <v>35</v>
      </c>
      <c r="C7" s="27">
        <f>'Сведения о фин-ии'!G26</f>
        <v>12410.7</v>
      </c>
      <c r="D7" s="28" t="s">
        <v>41</v>
      </c>
      <c r="F7" s="17" t="s">
        <v>26</v>
      </c>
    </row>
    <row r="8" spans="1:46" x14ac:dyDescent="0.3">
      <c r="A8" s="26" t="s">
        <v>43</v>
      </c>
      <c r="B8" s="21" t="s">
        <v>35</v>
      </c>
      <c r="C8" s="27">
        <f>'Сведения о фин-ии'!H26</f>
        <v>12410.7</v>
      </c>
      <c r="D8" s="28" t="s">
        <v>41</v>
      </c>
    </row>
    <row r="9" spans="1:46" x14ac:dyDescent="0.3">
      <c r="A9" s="26" t="s">
        <v>44</v>
      </c>
      <c r="C9" s="27">
        <f>'Сведения о фин-ии'!I26</f>
        <v>12410.7</v>
      </c>
      <c r="F9" s="18" t="s">
        <v>33</v>
      </c>
    </row>
    <row r="10" spans="1:46" x14ac:dyDescent="0.3">
      <c r="C10" s="27">
        <f>SUM(C2:C9)</f>
        <v>87323.9</v>
      </c>
      <c r="F10" s="22" t="s">
        <v>31</v>
      </c>
      <c r="G10" s="30">
        <f>SUM(C7:C9)</f>
        <v>37232.100000000006</v>
      </c>
      <c r="H10" s="18" t="s">
        <v>27</v>
      </c>
    </row>
    <row r="11" spans="1:46" x14ac:dyDescent="0.3">
      <c r="F11" s="22" t="s">
        <v>32</v>
      </c>
      <c r="G11" s="31">
        <f>SUM(D13:D15)</f>
        <v>0</v>
      </c>
      <c r="H11" s="18" t="s">
        <v>27</v>
      </c>
    </row>
    <row r="12" spans="1:46" x14ac:dyDescent="0.3">
      <c r="F12" s="22" t="s">
        <v>28</v>
      </c>
      <c r="G12" s="30">
        <f>SUM(C7:C9)</f>
        <v>37232.100000000006</v>
      </c>
      <c r="H12" s="18" t="s">
        <v>27</v>
      </c>
    </row>
    <row r="13" spans="1:46" x14ac:dyDescent="0.3">
      <c r="F13" s="22" t="s">
        <v>29</v>
      </c>
      <c r="G13" s="30">
        <f>SUM(C13:C15)</f>
        <v>0</v>
      </c>
      <c r="H13" s="18" t="s">
        <v>27</v>
      </c>
    </row>
    <row r="14" spans="1:46" ht="15" customHeight="1" x14ac:dyDescent="0.3">
      <c r="F14" s="17" t="s">
        <v>26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2024-03-13T06:51:55Z</dcterms:modified>
</cp:coreProperties>
</file>