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/>
  </bookViews>
  <sheets>
    <sheet name="Патриотика" sheetId="1" r:id="rId1"/>
    <sheet name="для МП" sheetId="2" r:id="rId2"/>
  </sheets>
  <definedNames>
    <definedName name="_xlnm.Print_Area" localSheetId="0">Патриотика!$B$1:$I$24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2" l="1"/>
  <c r="B11" i="2"/>
  <c r="B10" i="2"/>
  <c r="B13" i="2" s="1"/>
  <c r="E3" i="2"/>
  <c r="E6" i="2"/>
  <c r="E10" i="2" l="1"/>
  <c r="E13" i="2" s="1"/>
  <c r="I22" i="1" l="1"/>
  <c r="H22" i="1"/>
  <c r="G22" i="1"/>
  <c r="F22" i="1"/>
  <c r="I21" i="1"/>
  <c r="H21" i="1"/>
  <c r="G21" i="1"/>
  <c r="F21" i="1"/>
  <c r="I23" i="1"/>
  <c r="H23" i="1"/>
  <c r="G23" i="1"/>
  <c r="H18" i="1"/>
  <c r="H20" i="1" s="1"/>
  <c r="I18" i="1"/>
  <c r="I20" i="1" s="1"/>
  <c r="G18" i="1"/>
  <c r="G20" i="1" s="1"/>
  <c r="F17" i="1"/>
  <c r="F23" i="1" l="1"/>
  <c r="F18" i="1"/>
  <c r="F20" i="1" s="1"/>
  <c r="I26" i="1" l="1"/>
  <c r="H26" i="1"/>
  <c r="G26" i="1"/>
  <c r="F26" i="1"/>
</calcChain>
</file>

<file path=xl/sharedStrings.xml><?xml version="1.0" encoding="utf-8"?>
<sst xmlns="http://schemas.openxmlformats.org/spreadsheetml/2006/main" count="61" uniqueCount="46">
  <si>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</si>
  <si>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</si>
  <si>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</si>
  <si>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</si>
  <si>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</si>
  <si>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</si>
  <si>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</si>
  <si>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</si>
  <si>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</si>
  <si>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</si>
  <si>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</si>
  <si>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</si>
  <si>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</si>
  <si>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</si>
  <si>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</si>
  <si>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</si>
  <si>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</si>
  <si>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</si>
  <si>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</si>
  <si>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</si>
  <si>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</si>
  <si>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</si>
  <si>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</si>
  <si>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</si>
  <si>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Региональный проект</t>
  </si>
  <si>
    <t>очередной финансовый год 2022</t>
  </si>
  <si>
    <t>1-й год планово-го периода 2023</t>
  </si>
  <si>
    <t>2-й год планово-го периода 2024</t>
  </si>
  <si>
    <t xml:space="preserve">Ведомственный проект </t>
  </si>
  <si>
    <t>«ККС и МП» Администрации 
г. Десногорска</t>
  </si>
  <si>
    <t>Общ</t>
  </si>
  <si>
    <t>Всего</t>
  </si>
  <si>
    <t>Год</t>
  </si>
  <si>
    <t>Всего:</t>
  </si>
  <si>
    <t>средства внебюджетных источников – 0 тыс. рублей.</t>
  </si>
  <si>
    <t>тыс. рублей, из них:</t>
  </si>
  <si>
    <t>МБ</t>
  </si>
  <si>
    <t>средства областного бюджета –</t>
  </si>
  <si>
    <t xml:space="preserve">средства местного бюджета – </t>
  </si>
  <si>
    <t>Этап 2013-2021</t>
  </si>
  <si>
    <t xml:space="preserve">Общий объем финансирования </t>
  </si>
  <si>
    <t xml:space="preserve">средства федерального бюджета  </t>
  </si>
  <si>
    <t>Этап 2022-2024</t>
  </si>
  <si>
    <t>«Гражданско-патриотическое воспитание граждан на территории муниципального образования «город Десногорск» Смоленской области»</t>
  </si>
  <si>
    <t>Комплекс процессных мероприятий 1. «Патриотическое воспитание граждан»</t>
  </si>
  <si>
    <t>Мероприятие 1 Организация и проведение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</si>
</sst>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view="pageBreakPreview" zoomScale="85" zoomScaleNormal="60" zoomScaleSheetLayoutView="85" workbookViewId="0">
      <selection activeCell="C26" sqref="C26"/>
    </sheetView>
  </sheetViews>
  <sheetFormatPr defaultColWidth="9.109375" defaultRowHeight="15.6" x14ac:dyDescent="0.3"/>
  <cols>
    <col min="1" max="1" width="8.44140625" style="6" customWidth="1"/>
    <col min="2" max="2" width="7.44140625" style="6" customWidth="1"/>
    <col min="3" max="3" width="63.88671875" style="6" customWidth="1"/>
    <col min="4" max="4" width="30" style="6" customWidth="1"/>
    <col min="5" max="9" width="17.109375" style="6" customWidth="1"/>
    <col min="10" max="12" width="14.44140625" style="6" customWidth="1"/>
    <col min="13" max="13" width="12.109375" style="6" bestFit="1" customWidth="1"/>
    <col min="14" max="14" width="10.6640625" style="6" bestFit="1" customWidth="1"/>
    <col min="15" max="16384" width="9.109375" style="6"/>
  </cols>
  <sheetData>
    <row r="1" spans="2:11" x14ac:dyDescent="0.3">
      <c r="B1" s="38" t="s">
        <v>7</v>
      </c>
      <c r="C1" s="38"/>
      <c r="D1" s="38"/>
      <c r="E1" s="38"/>
      <c r="F1" s="38"/>
      <c r="G1" s="38"/>
      <c r="H1" s="38"/>
      <c r="I1" s="38"/>
      <c r="J1" s="7"/>
      <c r="K1" s="7"/>
    </row>
    <row r="2" spans="2:11" x14ac:dyDescent="0.3">
      <c r="B2" s="40" t="s">
        <v>43</v>
      </c>
      <c r="C2" s="40"/>
      <c r="D2" s="40"/>
      <c r="E2" s="40"/>
      <c r="F2" s="40"/>
      <c r="G2" s="40"/>
      <c r="H2" s="40"/>
      <c r="I2" s="40"/>
      <c r="J2" s="8"/>
      <c r="K2" s="8"/>
    </row>
    <row r="3" spans="2:11" x14ac:dyDescent="0.3">
      <c r="B3" s="39" t="s">
        <v>8</v>
      </c>
      <c r="C3" s="39"/>
      <c r="D3" s="39"/>
      <c r="E3" s="39"/>
      <c r="F3" s="39"/>
      <c r="G3" s="39"/>
      <c r="H3" s="39"/>
      <c r="I3" s="39"/>
      <c r="J3" s="8"/>
      <c r="K3" s="8"/>
    </row>
    <row r="5" spans="2:11" ht="33.6" customHeight="1" x14ac:dyDescent="0.3">
      <c r="B5" s="42" t="s">
        <v>0</v>
      </c>
      <c r="C5" s="42" t="s">
        <v>1</v>
      </c>
      <c r="D5" s="42" t="s">
        <v>9</v>
      </c>
      <c r="E5" s="35" t="s">
        <v>6</v>
      </c>
      <c r="F5" s="42" t="s">
        <v>10</v>
      </c>
      <c r="G5" s="42"/>
      <c r="H5" s="42"/>
      <c r="I5" s="42"/>
    </row>
    <row r="6" spans="2:11" ht="46.8" x14ac:dyDescent="0.3">
      <c r="B6" s="42"/>
      <c r="C6" s="42"/>
      <c r="D6" s="42"/>
      <c r="E6" s="43"/>
      <c r="F6" s="2" t="s">
        <v>2</v>
      </c>
      <c r="G6" s="3" t="s">
        <v>25</v>
      </c>
      <c r="H6" s="3" t="s">
        <v>26</v>
      </c>
      <c r="I6" s="3" t="s">
        <v>27</v>
      </c>
    </row>
    <row r="7" spans="2:1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2:11" ht="16.2" x14ac:dyDescent="0.3">
      <c r="B8" s="42" t="s">
        <v>11</v>
      </c>
      <c r="C8" s="4" t="s">
        <v>24</v>
      </c>
      <c r="D8" s="5"/>
      <c r="E8" s="5"/>
      <c r="F8" s="5"/>
      <c r="G8" s="5"/>
      <c r="H8" s="5"/>
      <c r="I8" s="5"/>
    </row>
    <row r="9" spans="2:11" ht="16.2" x14ac:dyDescent="0.3">
      <c r="B9" s="42"/>
      <c r="C9" s="4" t="s">
        <v>12</v>
      </c>
      <c r="D9" s="5"/>
      <c r="E9" s="5"/>
      <c r="F9" s="5"/>
      <c r="G9" s="5"/>
      <c r="H9" s="5"/>
      <c r="I9" s="5"/>
    </row>
    <row r="10" spans="2:11" ht="16.2" x14ac:dyDescent="0.3">
      <c r="B10" s="42"/>
      <c r="C10" s="4" t="s">
        <v>13</v>
      </c>
      <c r="D10" s="5"/>
      <c r="E10" s="5"/>
      <c r="F10" s="5"/>
      <c r="G10" s="5"/>
      <c r="H10" s="5"/>
      <c r="I10" s="5"/>
    </row>
    <row r="11" spans="2:11" ht="16.2" x14ac:dyDescent="0.3">
      <c r="B11" s="41" t="s">
        <v>14</v>
      </c>
      <c r="C11" s="41"/>
      <c r="D11" s="5"/>
      <c r="E11" s="5"/>
      <c r="F11" s="5"/>
      <c r="G11" s="5"/>
      <c r="H11" s="5"/>
      <c r="I11" s="5"/>
    </row>
    <row r="12" spans="2:11" ht="16.2" x14ac:dyDescent="0.3">
      <c r="B12" s="42" t="s">
        <v>15</v>
      </c>
      <c r="C12" s="4" t="s">
        <v>28</v>
      </c>
      <c r="D12" s="5"/>
      <c r="E12" s="5"/>
      <c r="F12" s="5"/>
      <c r="G12" s="5"/>
      <c r="H12" s="5"/>
      <c r="I12" s="5"/>
    </row>
    <row r="13" spans="2:11" ht="16.2" x14ac:dyDescent="0.3">
      <c r="B13" s="42"/>
      <c r="C13" s="4" t="s">
        <v>12</v>
      </c>
      <c r="D13" s="5"/>
      <c r="E13" s="5"/>
      <c r="F13" s="5"/>
      <c r="G13" s="5"/>
      <c r="H13" s="5"/>
      <c r="I13" s="5"/>
    </row>
    <row r="14" spans="2:11" ht="16.2" x14ac:dyDescent="0.3">
      <c r="B14" s="42"/>
      <c r="C14" s="4" t="s">
        <v>13</v>
      </c>
      <c r="D14" s="5"/>
      <c r="E14" s="5"/>
      <c r="F14" s="5"/>
      <c r="G14" s="5"/>
      <c r="H14" s="5"/>
      <c r="I14" s="5"/>
    </row>
    <row r="15" spans="2:11" ht="16.2" x14ac:dyDescent="0.3">
      <c r="B15" s="41" t="s">
        <v>16</v>
      </c>
      <c r="C15" s="41"/>
      <c r="D15" s="5"/>
      <c r="E15" s="5"/>
      <c r="F15" s="5"/>
      <c r="G15" s="5"/>
      <c r="H15" s="5"/>
      <c r="I15" s="5"/>
    </row>
    <row r="16" spans="2:11" ht="31.2" x14ac:dyDescent="0.3">
      <c r="B16" s="35" t="s">
        <v>17</v>
      </c>
      <c r="C16" s="4" t="s">
        <v>44</v>
      </c>
      <c r="D16" s="13"/>
      <c r="E16" s="13"/>
      <c r="F16" s="13"/>
      <c r="G16" s="13"/>
      <c r="H16" s="13"/>
      <c r="I16" s="13"/>
    </row>
    <row r="17" spans="2:9" ht="31.2" x14ac:dyDescent="0.3">
      <c r="B17" s="36"/>
      <c r="C17" s="4" t="s">
        <v>45</v>
      </c>
      <c r="D17" s="2" t="s">
        <v>29</v>
      </c>
      <c r="E17" s="2" t="s">
        <v>3</v>
      </c>
      <c r="F17" s="1">
        <f>SUM(G17:I17)</f>
        <v>150</v>
      </c>
      <c r="G17" s="1">
        <v>30</v>
      </c>
      <c r="H17" s="1">
        <v>60</v>
      </c>
      <c r="I17" s="1">
        <v>60</v>
      </c>
    </row>
    <row r="18" spans="2:9" x14ac:dyDescent="0.3">
      <c r="B18" s="37" t="s">
        <v>18</v>
      </c>
      <c r="C18" s="37"/>
      <c r="D18" s="14"/>
      <c r="E18" s="14"/>
      <c r="F18" s="15">
        <f>SUM(G18:I18)</f>
        <v>150</v>
      </c>
      <c r="G18" s="15">
        <f>SUM(G17)</f>
        <v>30</v>
      </c>
      <c r="H18" s="15">
        <f t="shared" ref="H18:I18" si="0">SUM(H17)</f>
        <v>60</v>
      </c>
      <c r="I18" s="15">
        <f t="shared" si="0"/>
        <v>60</v>
      </c>
    </row>
    <row r="19" spans="2:9" x14ac:dyDescent="0.3">
      <c r="B19" s="2" t="s">
        <v>19</v>
      </c>
      <c r="C19" s="4" t="s">
        <v>20</v>
      </c>
      <c r="D19" s="13"/>
      <c r="E19" s="13"/>
      <c r="F19" s="1"/>
      <c r="G19" s="1"/>
      <c r="H19" s="1"/>
      <c r="I19" s="1"/>
    </row>
    <row r="20" spans="2:9" x14ac:dyDescent="0.3">
      <c r="B20" s="32" t="s">
        <v>21</v>
      </c>
      <c r="C20" s="33"/>
      <c r="D20" s="33"/>
      <c r="E20" s="34"/>
      <c r="F20" s="15">
        <f>SUM(F18)</f>
        <v>150</v>
      </c>
      <c r="G20" s="15">
        <f t="shared" ref="G20:I20" si="1">SUM(G18)</f>
        <v>30</v>
      </c>
      <c r="H20" s="15">
        <f t="shared" si="1"/>
        <v>60</v>
      </c>
      <c r="I20" s="15">
        <f t="shared" si="1"/>
        <v>60</v>
      </c>
    </row>
    <row r="21" spans="2:9" x14ac:dyDescent="0.3">
      <c r="B21" s="32" t="s">
        <v>5</v>
      </c>
      <c r="C21" s="33"/>
      <c r="D21" s="33"/>
      <c r="E21" s="34"/>
      <c r="F21" s="15">
        <f>SUMIF($E$16:$E$18,"федераль*",$F$16:$F$18)</f>
        <v>0</v>
      </c>
      <c r="G21" s="15">
        <f>SUMIF($E$16:$E$18,"федераль*",$G$16:$G$18)</f>
        <v>0</v>
      </c>
      <c r="H21" s="15">
        <f>SUMIF($E$16:$E$18,"федераль*",$H$16:$H$18)</f>
        <v>0</v>
      </c>
      <c r="I21" s="15">
        <f>SUMIF($E$16:$E$18,"федераль*",$I$16:$I$18)</f>
        <v>0</v>
      </c>
    </row>
    <row r="22" spans="2:9" x14ac:dyDescent="0.3">
      <c r="B22" s="32" t="s">
        <v>4</v>
      </c>
      <c r="C22" s="33"/>
      <c r="D22" s="33"/>
      <c r="E22" s="34"/>
      <c r="F22" s="15">
        <f>SUMIF($E$16:$E$18,"област*",$F$16:$F$18)</f>
        <v>0</v>
      </c>
      <c r="G22" s="15">
        <f>SUMIF($E$16:$E$18,"област*",$G$16:$G$18)</f>
        <v>0</v>
      </c>
      <c r="H22" s="15">
        <f>SUMIF($E$16:$E$18,"област*",$H$16:$H$18)</f>
        <v>0</v>
      </c>
      <c r="I22" s="15">
        <f>SUMIF($E$16:$E$18,"област*",$I$16:$I$18)</f>
        <v>0</v>
      </c>
    </row>
    <row r="23" spans="2:9" x14ac:dyDescent="0.3">
      <c r="B23" s="32" t="s">
        <v>22</v>
      </c>
      <c r="C23" s="33"/>
      <c r="D23" s="33"/>
      <c r="E23" s="34"/>
      <c r="F23" s="15">
        <f>SUMIF($E$16:$E$18,"местный*",$F$16:$F$18)</f>
        <v>150</v>
      </c>
      <c r="G23" s="15">
        <f>SUMIF($E$16:$E$18,"местный*",$G$16:$G$18)</f>
        <v>30</v>
      </c>
      <c r="H23" s="15">
        <f>SUMIF($E$16:$E$18,"местный*",$H$16:$H$18)</f>
        <v>60</v>
      </c>
      <c r="I23" s="15">
        <f>SUMIF($E$16:$E$18,"местный*",$I$16:$I$18)</f>
        <v>60</v>
      </c>
    </row>
    <row r="24" spans="2:9" x14ac:dyDescent="0.3">
      <c r="B24" s="32" t="s">
        <v>23</v>
      </c>
      <c r="C24" s="33"/>
      <c r="D24" s="33"/>
      <c r="E24" s="34"/>
      <c r="F24" s="15">
        <v>0</v>
      </c>
      <c r="G24" s="15">
        <v>0</v>
      </c>
      <c r="H24" s="15">
        <v>0</v>
      </c>
      <c r="I24" s="15">
        <v>0</v>
      </c>
    </row>
    <row r="26" spans="2:9" x14ac:dyDescent="0.3">
      <c r="F26" s="16">
        <f>SUM(F21:F24)-F20</f>
        <v>0</v>
      </c>
      <c r="G26" s="16">
        <f t="shared" ref="G26:I26" si="2">SUM(G21:G24)-G20</f>
        <v>0</v>
      </c>
      <c r="H26" s="16">
        <f t="shared" si="2"/>
        <v>0</v>
      </c>
      <c r="I26" s="16">
        <f t="shared" si="2"/>
        <v>0</v>
      </c>
    </row>
    <row r="38" s="9" customFormat="1" x14ac:dyDescent="0.3"/>
    <row r="39" s="9" customFormat="1" x14ac:dyDescent="0.3"/>
    <row r="51" s="10" customFormat="1" x14ac:dyDescent="0.3"/>
    <row r="65" s="10" customFormat="1" x14ac:dyDescent="0.3"/>
    <row r="66" s="10" customFormat="1" x14ac:dyDescent="0.3"/>
    <row r="67" s="10" customFormat="1" x14ac:dyDescent="0.3"/>
    <row r="69" s="10" customFormat="1" x14ac:dyDescent="0.3"/>
    <row r="70" s="10" customFormat="1" x14ac:dyDescent="0.3"/>
    <row r="71" s="10" customFormat="1" x14ac:dyDescent="0.3"/>
    <row r="72" s="10" customFormat="1" x14ac:dyDescent="0.3"/>
    <row r="73" s="10" customFormat="1" x14ac:dyDescent="0.3"/>
    <row r="74" s="10" customFormat="1" x14ac:dyDescent="0.3"/>
    <row r="75" s="10" customFormat="1" x14ac:dyDescent="0.3"/>
    <row r="76" s="10" customFormat="1" x14ac:dyDescent="0.3"/>
    <row r="77" s="10" customFormat="1" x14ac:dyDescent="0.3"/>
    <row r="78" s="10" customFormat="1" x14ac:dyDescent="0.3"/>
    <row r="79" s="10" customFormat="1" x14ac:dyDescent="0.3"/>
    <row r="80" s="10" customFormat="1" x14ac:dyDescent="0.3"/>
    <row r="102" spans="1:4" x14ac:dyDescent="0.3">
      <c r="A102" s="11"/>
      <c r="B102" s="11"/>
      <c r="C102" s="11"/>
      <c r="D102" s="12"/>
    </row>
  </sheetData>
  <mergeCells count="19">
    <mergeCell ref="B1:I1"/>
    <mergeCell ref="B3:I3"/>
    <mergeCell ref="B2:I2"/>
    <mergeCell ref="B20:E20"/>
    <mergeCell ref="B21:E21"/>
    <mergeCell ref="B15:C15"/>
    <mergeCell ref="B11:C11"/>
    <mergeCell ref="B12:B14"/>
    <mergeCell ref="F5:I5"/>
    <mergeCell ref="B8:B10"/>
    <mergeCell ref="E5:E6"/>
    <mergeCell ref="B5:B6"/>
    <mergeCell ref="C5:C6"/>
    <mergeCell ref="D5:D6"/>
    <mergeCell ref="B22:E22"/>
    <mergeCell ref="B23:E23"/>
    <mergeCell ref="B24:E24"/>
    <mergeCell ref="B16:B17"/>
    <mergeCell ref="B18:C18"/>
  </mergeCells>
  <printOptions horizontalCentered="1"/>
  <pageMargins left="0.39370078740157483" right="0.19685039370078741" top="0.47244094488188981" bottom="0.39370078740157483" header="0.31496062992125984" footer="0.15748031496062992"/>
  <pageSetup paperSize="8" firstPageNumber="14" fitToWidth="0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"/>
  <sheetViews>
    <sheetView workbookViewId="0">
      <selection activeCell="E10" sqref="E10"/>
    </sheetView>
  </sheetViews>
  <sheetFormatPr defaultColWidth="8.6640625" defaultRowHeight="15.6" x14ac:dyDescent="0.3"/>
  <cols>
    <col min="1" max="1" width="11.109375" style="17" customWidth="1"/>
    <col min="2" max="2" width="9.6640625" style="18" customWidth="1"/>
    <col min="3" max="3" width="8.6640625" style="19"/>
    <col min="4" max="4" width="33.21875" style="19" customWidth="1"/>
    <col min="5" max="5" width="14.44140625" style="19" customWidth="1"/>
    <col min="6" max="6" width="14.5546875" style="19" customWidth="1"/>
    <col min="7" max="7" width="2.77734375" style="19" customWidth="1"/>
    <col min="8" max="8" width="2.88671875" style="19" customWidth="1"/>
    <col min="9" max="10" width="2.77734375" style="19" customWidth="1"/>
    <col min="11" max="11" width="3.33203125" style="19" customWidth="1"/>
    <col min="12" max="12" width="2.77734375" style="19" customWidth="1"/>
    <col min="13" max="13" width="3.44140625" style="19" customWidth="1"/>
    <col min="14" max="14" width="2.5546875" style="19" customWidth="1"/>
    <col min="15" max="15" width="2.21875" style="19" customWidth="1"/>
    <col min="16" max="16" width="2.109375" style="19" customWidth="1"/>
    <col min="17" max="17" width="3.109375" style="19" customWidth="1"/>
    <col min="18" max="18" width="2.33203125" style="19" customWidth="1"/>
    <col min="19" max="19" width="2" style="19" customWidth="1"/>
    <col min="20" max="20" width="3.21875" style="19" customWidth="1"/>
    <col min="21" max="44" width="2.77734375" style="19" customWidth="1"/>
    <col min="45" max="86" width="2.77734375" style="17" customWidth="1"/>
    <col min="87" max="252" width="8.6640625" style="17"/>
    <col min="253" max="253" width="11.109375" style="17" customWidth="1"/>
    <col min="254" max="254" width="9.6640625" style="17" customWidth="1"/>
    <col min="255" max="255" width="11.109375" style="17" customWidth="1"/>
    <col min="256" max="256" width="11.88671875" style="17" customWidth="1"/>
    <col min="257" max="257" width="11.109375" style="17" customWidth="1"/>
    <col min="258" max="258" width="9.109375" style="17" customWidth="1"/>
    <col min="259" max="508" width="8.6640625" style="17"/>
    <col min="509" max="509" width="11.109375" style="17" customWidth="1"/>
    <col min="510" max="510" width="9.6640625" style="17" customWidth="1"/>
    <col min="511" max="511" width="11.109375" style="17" customWidth="1"/>
    <col min="512" max="512" width="11.88671875" style="17" customWidth="1"/>
    <col min="513" max="513" width="11.109375" style="17" customWidth="1"/>
    <col min="514" max="514" width="9.109375" style="17" customWidth="1"/>
    <col min="515" max="764" width="8.6640625" style="17"/>
    <col min="765" max="765" width="11.109375" style="17" customWidth="1"/>
    <col min="766" max="766" width="9.6640625" style="17" customWidth="1"/>
    <col min="767" max="767" width="11.109375" style="17" customWidth="1"/>
    <col min="768" max="768" width="11.88671875" style="17" customWidth="1"/>
    <col min="769" max="769" width="11.109375" style="17" customWidth="1"/>
    <col min="770" max="770" width="9.109375" style="17" customWidth="1"/>
    <col min="771" max="1020" width="8.6640625" style="17"/>
    <col min="1021" max="1021" width="11.109375" style="17" customWidth="1"/>
    <col min="1022" max="1022" width="9.6640625" style="17" customWidth="1"/>
    <col min="1023" max="1023" width="11.109375" style="17" customWidth="1"/>
    <col min="1024" max="1024" width="11.88671875" style="17" customWidth="1"/>
    <col min="1025" max="1025" width="11.109375" style="17" customWidth="1"/>
    <col min="1026" max="1026" width="9.109375" style="17" customWidth="1"/>
    <col min="1027" max="1276" width="8.6640625" style="17"/>
    <col min="1277" max="1277" width="11.109375" style="17" customWidth="1"/>
    <col min="1278" max="1278" width="9.6640625" style="17" customWidth="1"/>
    <col min="1279" max="1279" width="11.109375" style="17" customWidth="1"/>
    <col min="1280" max="1280" width="11.88671875" style="17" customWidth="1"/>
    <col min="1281" max="1281" width="11.109375" style="17" customWidth="1"/>
    <col min="1282" max="1282" width="9.109375" style="17" customWidth="1"/>
    <col min="1283" max="1532" width="8.6640625" style="17"/>
    <col min="1533" max="1533" width="11.109375" style="17" customWidth="1"/>
    <col min="1534" max="1534" width="9.6640625" style="17" customWidth="1"/>
    <col min="1535" max="1535" width="11.109375" style="17" customWidth="1"/>
    <col min="1536" max="1536" width="11.88671875" style="17" customWidth="1"/>
    <col min="1537" max="1537" width="11.109375" style="17" customWidth="1"/>
    <col min="1538" max="1538" width="9.109375" style="17" customWidth="1"/>
    <col min="1539" max="1788" width="8.6640625" style="17"/>
    <col min="1789" max="1789" width="11.109375" style="17" customWidth="1"/>
    <col min="1790" max="1790" width="9.6640625" style="17" customWidth="1"/>
    <col min="1791" max="1791" width="11.109375" style="17" customWidth="1"/>
    <col min="1792" max="1792" width="11.88671875" style="17" customWidth="1"/>
    <col min="1793" max="1793" width="11.109375" style="17" customWidth="1"/>
    <col min="1794" max="1794" width="9.109375" style="17" customWidth="1"/>
    <col min="1795" max="2044" width="8.6640625" style="17"/>
    <col min="2045" max="2045" width="11.109375" style="17" customWidth="1"/>
    <col min="2046" max="2046" width="9.6640625" style="17" customWidth="1"/>
    <col min="2047" max="2047" width="11.109375" style="17" customWidth="1"/>
    <col min="2048" max="2048" width="11.88671875" style="17" customWidth="1"/>
    <col min="2049" max="2049" width="11.109375" style="17" customWidth="1"/>
    <col min="2050" max="2050" width="9.109375" style="17" customWidth="1"/>
    <col min="2051" max="2300" width="8.6640625" style="17"/>
    <col min="2301" max="2301" width="11.109375" style="17" customWidth="1"/>
    <col min="2302" max="2302" width="9.6640625" style="17" customWidth="1"/>
    <col min="2303" max="2303" width="11.109375" style="17" customWidth="1"/>
    <col min="2304" max="2304" width="11.88671875" style="17" customWidth="1"/>
    <col min="2305" max="2305" width="11.109375" style="17" customWidth="1"/>
    <col min="2306" max="2306" width="9.109375" style="17" customWidth="1"/>
    <col min="2307" max="2556" width="8.6640625" style="17"/>
    <col min="2557" max="2557" width="11.109375" style="17" customWidth="1"/>
    <col min="2558" max="2558" width="9.6640625" style="17" customWidth="1"/>
    <col min="2559" max="2559" width="11.109375" style="17" customWidth="1"/>
    <col min="2560" max="2560" width="11.88671875" style="17" customWidth="1"/>
    <col min="2561" max="2561" width="11.109375" style="17" customWidth="1"/>
    <col min="2562" max="2562" width="9.109375" style="17" customWidth="1"/>
    <col min="2563" max="2812" width="8.6640625" style="17"/>
    <col min="2813" max="2813" width="11.109375" style="17" customWidth="1"/>
    <col min="2814" max="2814" width="9.6640625" style="17" customWidth="1"/>
    <col min="2815" max="2815" width="11.109375" style="17" customWidth="1"/>
    <col min="2816" max="2816" width="11.88671875" style="17" customWidth="1"/>
    <col min="2817" max="2817" width="11.109375" style="17" customWidth="1"/>
    <col min="2818" max="2818" width="9.109375" style="17" customWidth="1"/>
    <col min="2819" max="3068" width="8.6640625" style="17"/>
    <col min="3069" max="3069" width="11.109375" style="17" customWidth="1"/>
    <col min="3070" max="3070" width="9.6640625" style="17" customWidth="1"/>
    <col min="3071" max="3071" width="11.109375" style="17" customWidth="1"/>
    <col min="3072" max="3072" width="11.88671875" style="17" customWidth="1"/>
    <col min="3073" max="3073" width="11.109375" style="17" customWidth="1"/>
    <col min="3074" max="3074" width="9.109375" style="17" customWidth="1"/>
    <col min="3075" max="3324" width="8.6640625" style="17"/>
    <col min="3325" max="3325" width="11.109375" style="17" customWidth="1"/>
    <col min="3326" max="3326" width="9.6640625" style="17" customWidth="1"/>
    <col min="3327" max="3327" width="11.109375" style="17" customWidth="1"/>
    <col min="3328" max="3328" width="11.88671875" style="17" customWidth="1"/>
    <col min="3329" max="3329" width="11.109375" style="17" customWidth="1"/>
    <col min="3330" max="3330" width="9.109375" style="17" customWidth="1"/>
    <col min="3331" max="3580" width="8.6640625" style="17"/>
    <col min="3581" max="3581" width="11.109375" style="17" customWidth="1"/>
    <col min="3582" max="3582" width="9.6640625" style="17" customWidth="1"/>
    <col min="3583" max="3583" width="11.109375" style="17" customWidth="1"/>
    <col min="3584" max="3584" width="11.88671875" style="17" customWidth="1"/>
    <col min="3585" max="3585" width="11.109375" style="17" customWidth="1"/>
    <col min="3586" max="3586" width="9.109375" style="17" customWidth="1"/>
    <col min="3587" max="3836" width="8.6640625" style="17"/>
    <col min="3837" max="3837" width="11.109375" style="17" customWidth="1"/>
    <col min="3838" max="3838" width="9.6640625" style="17" customWidth="1"/>
    <col min="3839" max="3839" width="11.109375" style="17" customWidth="1"/>
    <col min="3840" max="3840" width="11.88671875" style="17" customWidth="1"/>
    <col min="3841" max="3841" width="11.109375" style="17" customWidth="1"/>
    <col min="3842" max="3842" width="9.109375" style="17" customWidth="1"/>
    <col min="3843" max="4092" width="8.6640625" style="17"/>
    <col min="4093" max="4093" width="11.109375" style="17" customWidth="1"/>
    <col min="4094" max="4094" width="9.6640625" style="17" customWidth="1"/>
    <col min="4095" max="4095" width="11.109375" style="17" customWidth="1"/>
    <col min="4096" max="4096" width="11.88671875" style="17" customWidth="1"/>
    <col min="4097" max="4097" width="11.109375" style="17" customWidth="1"/>
    <col min="4098" max="4098" width="9.109375" style="17" customWidth="1"/>
    <col min="4099" max="4348" width="8.6640625" style="17"/>
    <col min="4349" max="4349" width="11.109375" style="17" customWidth="1"/>
    <col min="4350" max="4350" width="9.6640625" style="17" customWidth="1"/>
    <col min="4351" max="4351" width="11.109375" style="17" customWidth="1"/>
    <col min="4352" max="4352" width="11.88671875" style="17" customWidth="1"/>
    <col min="4353" max="4353" width="11.109375" style="17" customWidth="1"/>
    <col min="4354" max="4354" width="9.109375" style="17" customWidth="1"/>
    <col min="4355" max="4604" width="8.6640625" style="17"/>
    <col min="4605" max="4605" width="11.109375" style="17" customWidth="1"/>
    <col min="4606" max="4606" width="9.6640625" style="17" customWidth="1"/>
    <col min="4607" max="4607" width="11.109375" style="17" customWidth="1"/>
    <col min="4608" max="4608" width="11.88671875" style="17" customWidth="1"/>
    <col min="4609" max="4609" width="11.109375" style="17" customWidth="1"/>
    <col min="4610" max="4610" width="9.109375" style="17" customWidth="1"/>
    <col min="4611" max="4860" width="8.6640625" style="17"/>
    <col min="4861" max="4861" width="11.109375" style="17" customWidth="1"/>
    <col min="4862" max="4862" width="9.6640625" style="17" customWidth="1"/>
    <col min="4863" max="4863" width="11.109375" style="17" customWidth="1"/>
    <col min="4864" max="4864" width="11.88671875" style="17" customWidth="1"/>
    <col min="4865" max="4865" width="11.109375" style="17" customWidth="1"/>
    <col min="4866" max="4866" width="9.109375" style="17" customWidth="1"/>
    <col min="4867" max="5116" width="8.6640625" style="17"/>
    <col min="5117" max="5117" width="11.109375" style="17" customWidth="1"/>
    <col min="5118" max="5118" width="9.6640625" style="17" customWidth="1"/>
    <col min="5119" max="5119" width="11.109375" style="17" customWidth="1"/>
    <col min="5120" max="5120" width="11.88671875" style="17" customWidth="1"/>
    <col min="5121" max="5121" width="11.109375" style="17" customWidth="1"/>
    <col min="5122" max="5122" width="9.109375" style="17" customWidth="1"/>
    <col min="5123" max="5372" width="8.6640625" style="17"/>
    <col min="5373" max="5373" width="11.109375" style="17" customWidth="1"/>
    <col min="5374" max="5374" width="9.6640625" style="17" customWidth="1"/>
    <col min="5375" max="5375" width="11.109375" style="17" customWidth="1"/>
    <col min="5376" max="5376" width="11.88671875" style="17" customWidth="1"/>
    <col min="5377" max="5377" width="11.109375" style="17" customWidth="1"/>
    <col min="5378" max="5378" width="9.109375" style="17" customWidth="1"/>
    <col min="5379" max="5628" width="8.6640625" style="17"/>
    <col min="5629" max="5629" width="11.109375" style="17" customWidth="1"/>
    <col min="5630" max="5630" width="9.6640625" style="17" customWidth="1"/>
    <col min="5631" max="5631" width="11.109375" style="17" customWidth="1"/>
    <col min="5632" max="5632" width="11.88671875" style="17" customWidth="1"/>
    <col min="5633" max="5633" width="11.109375" style="17" customWidth="1"/>
    <col min="5634" max="5634" width="9.109375" style="17" customWidth="1"/>
    <col min="5635" max="5884" width="8.6640625" style="17"/>
    <col min="5885" max="5885" width="11.109375" style="17" customWidth="1"/>
    <col min="5886" max="5886" width="9.6640625" style="17" customWidth="1"/>
    <col min="5887" max="5887" width="11.109375" style="17" customWidth="1"/>
    <col min="5888" max="5888" width="11.88671875" style="17" customWidth="1"/>
    <col min="5889" max="5889" width="11.109375" style="17" customWidth="1"/>
    <col min="5890" max="5890" width="9.109375" style="17" customWidth="1"/>
    <col min="5891" max="6140" width="8.6640625" style="17"/>
    <col min="6141" max="6141" width="11.109375" style="17" customWidth="1"/>
    <col min="6142" max="6142" width="9.6640625" style="17" customWidth="1"/>
    <col min="6143" max="6143" width="11.109375" style="17" customWidth="1"/>
    <col min="6144" max="6144" width="11.88671875" style="17" customWidth="1"/>
    <col min="6145" max="6145" width="11.109375" style="17" customWidth="1"/>
    <col min="6146" max="6146" width="9.109375" style="17" customWidth="1"/>
    <col min="6147" max="6396" width="8.6640625" style="17"/>
    <col min="6397" max="6397" width="11.109375" style="17" customWidth="1"/>
    <col min="6398" max="6398" width="9.6640625" style="17" customWidth="1"/>
    <col min="6399" max="6399" width="11.109375" style="17" customWidth="1"/>
    <col min="6400" max="6400" width="11.88671875" style="17" customWidth="1"/>
    <col min="6401" max="6401" width="11.109375" style="17" customWidth="1"/>
    <col min="6402" max="6402" width="9.109375" style="17" customWidth="1"/>
    <col min="6403" max="6652" width="8.6640625" style="17"/>
    <col min="6653" max="6653" width="11.109375" style="17" customWidth="1"/>
    <col min="6654" max="6654" width="9.6640625" style="17" customWidth="1"/>
    <col min="6655" max="6655" width="11.109375" style="17" customWidth="1"/>
    <col min="6656" max="6656" width="11.88671875" style="17" customWidth="1"/>
    <col min="6657" max="6657" width="11.109375" style="17" customWidth="1"/>
    <col min="6658" max="6658" width="9.109375" style="17" customWidth="1"/>
    <col min="6659" max="6908" width="8.6640625" style="17"/>
    <col min="6909" max="6909" width="11.109375" style="17" customWidth="1"/>
    <col min="6910" max="6910" width="9.6640625" style="17" customWidth="1"/>
    <col min="6911" max="6911" width="11.109375" style="17" customWidth="1"/>
    <col min="6912" max="6912" width="11.88671875" style="17" customWidth="1"/>
    <col min="6913" max="6913" width="11.109375" style="17" customWidth="1"/>
    <col min="6914" max="6914" width="9.109375" style="17" customWidth="1"/>
    <col min="6915" max="7164" width="8.6640625" style="17"/>
    <col min="7165" max="7165" width="11.109375" style="17" customWidth="1"/>
    <col min="7166" max="7166" width="9.6640625" style="17" customWidth="1"/>
    <col min="7167" max="7167" width="11.109375" style="17" customWidth="1"/>
    <col min="7168" max="7168" width="11.88671875" style="17" customWidth="1"/>
    <col min="7169" max="7169" width="11.109375" style="17" customWidth="1"/>
    <col min="7170" max="7170" width="9.109375" style="17" customWidth="1"/>
    <col min="7171" max="7420" width="8.6640625" style="17"/>
    <col min="7421" max="7421" width="11.109375" style="17" customWidth="1"/>
    <col min="7422" max="7422" width="9.6640625" style="17" customWidth="1"/>
    <col min="7423" max="7423" width="11.109375" style="17" customWidth="1"/>
    <col min="7424" max="7424" width="11.88671875" style="17" customWidth="1"/>
    <col min="7425" max="7425" width="11.109375" style="17" customWidth="1"/>
    <col min="7426" max="7426" width="9.109375" style="17" customWidth="1"/>
    <col min="7427" max="7676" width="8.6640625" style="17"/>
    <col min="7677" max="7677" width="11.109375" style="17" customWidth="1"/>
    <col min="7678" max="7678" width="9.6640625" style="17" customWidth="1"/>
    <col min="7679" max="7679" width="11.109375" style="17" customWidth="1"/>
    <col min="7680" max="7680" width="11.88671875" style="17" customWidth="1"/>
    <col min="7681" max="7681" width="11.109375" style="17" customWidth="1"/>
    <col min="7682" max="7682" width="9.109375" style="17" customWidth="1"/>
    <col min="7683" max="7932" width="8.6640625" style="17"/>
    <col min="7933" max="7933" width="11.109375" style="17" customWidth="1"/>
    <col min="7934" max="7934" width="9.6640625" style="17" customWidth="1"/>
    <col min="7935" max="7935" width="11.109375" style="17" customWidth="1"/>
    <col min="7936" max="7936" width="11.88671875" style="17" customWidth="1"/>
    <col min="7937" max="7937" width="11.109375" style="17" customWidth="1"/>
    <col min="7938" max="7938" width="9.109375" style="17" customWidth="1"/>
    <col min="7939" max="8188" width="8.6640625" style="17"/>
    <col min="8189" max="8189" width="11.109375" style="17" customWidth="1"/>
    <col min="8190" max="8190" width="9.6640625" style="17" customWidth="1"/>
    <col min="8191" max="8191" width="11.109375" style="17" customWidth="1"/>
    <col min="8192" max="8192" width="11.88671875" style="17" customWidth="1"/>
    <col min="8193" max="8193" width="11.109375" style="17" customWidth="1"/>
    <col min="8194" max="8194" width="9.109375" style="17" customWidth="1"/>
    <col min="8195" max="8444" width="8.6640625" style="17"/>
    <col min="8445" max="8445" width="11.109375" style="17" customWidth="1"/>
    <col min="8446" max="8446" width="9.6640625" style="17" customWidth="1"/>
    <col min="8447" max="8447" width="11.109375" style="17" customWidth="1"/>
    <col min="8448" max="8448" width="11.88671875" style="17" customWidth="1"/>
    <col min="8449" max="8449" width="11.109375" style="17" customWidth="1"/>
    <col min="8450" max="8450" width="9.109375" style="17" customWidth="1"/>
    <col min="8451" max="8700" width="8.6640625" style="17"/>
    <col min="8701" max="8701" width="11.109375" style="17" customWidth="1"/>
    <col min="8702" max="8702" width="9.6640625" style="17" customWidth="1"/>
    <col min="8703" max="8703" width="11.109375" style="17" customWidth="1"/>
    <col min="8704" max="8704" width="11.88671875" style="17" customWidth="1"/>
    <col min="8705" max="8705" width="11.109375" style="17" customWidth="1"/>
    <col min="8706" max="8706" width="9.109375" style="17" customWidth="1"/>
    <col min="8707" max="8956" width="8.6640625" style="17"/>
    <col min="8957" max="8957" width="11.109375" style="17" customWidth="1"/>
    <col min="8958" max="8958" width="9.6640625" style="17" customWidth="1"/>
    <col min="8959" max="8959" width="11.109375" style="17" customWidth="1"/>
    <col min="8960" max="8960" width="11.88671875" style="17" customWidth="1"/>
    <col min="8961" max="8961" width="11.109375" style="17" customWidth="1"/>
    <col min="8962" max="8962" width="9.109375" style="17" customWidth="1"/>
    <col min="8963" max="9212" width="8.6640625" style="17"/>
    <col min="9213" max="9213" width="11.109375" style="17" customWidth="1"/>
    <col min="9214" max="9214" width="9.6640625" style="17" customWidth="1"/>
    <col min="9215" max="9215" width="11.109375" style="17" customWidth="1"/>
    <col min="9216" max="9216" width="11.88671875" style="17" customWidth="1"/>
    <col min="9217" max="9217" width="11.109375" style="17" customWidth="1"/>
    <col min="9218" max="9218" width="9.109375" style="17" customWidth="1"/>
    <col min="9219" max="9468" width="8.6640625" style="17"/>
    <col min="9469" max="9469" width="11.109375" style="17" customWidth="1"/>
    <col min="9470" max="9470" width="9.6640625" style="17" customWidth="1"/>
    <col min="9471" max="9471" width="11.109375" style="17" customWidth="1"/>
    <col min="9472" max="9472" width="11.88671875" style="17" customWidth="1"/>
    <col min="9473" max="9473" width="11.109375" style="17" customWidth="1"/>
    <col min="9474" max="9474" width="9.109375" style="17" customWidth="1"/>
    <col min="9475" max="9724" width="8.6640625" style="17"/>
    <col min="9725" max="9725" width="11.109375" style="17" customWidth="1"/>
    <col min="9726" max="9726" width="9.6640625" style="17" customWidth="1"/>
    <col min="9727" max="9727" width="11.109375" style="17" customWidth="1"/>
    <col min="9728" max="9728" width="11.88671875" style="17" customWidth="1"/>
    <col min="9729" max="9729" width="11.109375" style="17" customWidth="1"/>
    <col min="9730" max="9730" width="9.109375" style="17" customWidth="1"/>
    <col min="9731" max="9980" width="8.6640625" style="17"/>
    <col min="9981" max="9981" width="11.109375" style="17" customWidth="1"/>
    <col min="9982" max="9982" width="9.6640625" style="17" customWidth="1"/>
    <col min="9983" max="9983" width="11.109375" style="17" customWidth="1"/>
    <col min="9984" max="9984" width="11.88671875" style="17" customWidth="1"/>
    <col min="9985" max="9985" width="11.109375" style="17" customWidth="1"/>
    <col min="9986" max="9986" width="9.109375" style="17" customWidth="1"/>
    <col min="9987" max="10236" width="8.6640625" style="17"/>
    <col min="10237" max="10237" width="11.109375" style="17" customWidth="1"/>
    <col min="10238" max="10238" width="9.6640625" style="17" customWidth="1"/>
    <col min="10239" max="10239" width="11.109375" style="17" customWidth="1"/>
    <col min="10240" max="10240" width="11.88671875" style="17" customWidth="1"/>
    <col min="10241" max="10241" width="11.109375" style="17" customWidth="1"/>
    <col min="10242" max="10242" width="9.109375" style="17" customWidth="1"/>
    <col min="10243" max="10492" width="8.6640625" style="17"/>
    <col min="10493" max="10493" width="11.109375" style="17" customWidth="1"/>
    <col min="10494" max="10494" width="9.6640625" style="17" customWidth="1"/>
    <col min="10495" max="10495" width="11.109375" style="17" customWidth="1"/>
    <col min="10496" max="10496" width="11.88671875" style="17" customWidth="1"/>
    <col min="10497" max="10497" width="11.109375" style="17" customWidth="1"/>
    <col min="10498" max="10498" width="9.109375" style="17" customWidth="1"/>
    <col min="10499" max="10748" width="8.6640625" style="17"/>
    <col min="10749" max="10749" width="11.109375" style="17" customWidth="1"/>
    <col min="10750" max="10750" width="9.6640625" style="17" customWidth="1"/>
    <col min="10751" max="10751" width="11.109375" style="17" customWidth="1"/>
    <col min="10752" max="10752" width="11.88671875" style="17" customWidth="1"/>
    <col min="10753" max="10753" width="11.109375" style="17" customWidth="1"/>
    <col min="10754" max="10754" width="9.109375" style="17" customWidth="1"/>
    <col min="10755" max="11004" width="8.6640625" style="17"/>
    <col min="11005" max="11005" width="11.109375" style="17" customWidth="1"/>
    <col min="11006" max="11006" width="9.6640625" style="17" customWidth="1"/>
    <col min="11007" max="11007" width="11.109375" style="17" customWidth="1"/>
    <col min="11008" max="11008" width="11.88671875" style="17" customWidth="1"/>
    <col min="11009" max="11009" width="11.109375" style="17" customWidth="1"/>
    <col min="11010" max="11010" width="9.109375" style="17" customWidth="1"/>
    <col min="11011" max="11260" width="8.6640625" style="17"/>
    <col min="11261" max="11261" width="11.109375" style="17" customWidth="1"/>
    <col min="11262" max="11262" width="9.6640625" style="17" customWidth="1"/>
    <col min="11263" max="11263" width="11.109375" style="17" customWidth="1"/>
    <col min="11264" max="11264" width="11.88671875" style="17" customWidth="1"/>
    <col min="11265" max="11265" width="11.109375" style="17" customWidth="1"/>
    <col min="11266" max="11266" width="9.109375" style="17" customWidth="1"/>
    <col min="11267" max="11516" width="8.6640625" style="17"/>
    <col min="11517" max="11517" width="11.109375" style="17" customWidth="1"/>
    <col min="11518" max="11518" width="9.6640625" style="17" customWidth="1"/>
    <col min="11519" max="11519" width="11.109375" style="17" customWidth="1"/>
    <col min="11520" max="11520" width="11.88671875" style="17" customWidth="1"/>
    <col min="11521" max="11521" width="11.109375" style="17" customWidth="1"/>
    <col min="11522" max="11522" width="9.109375" style="17" customWidth="1"/>
    <col min="11523" max="11772" width="8.6640625" style="17"/>
    <col min="11773" max="11773" width="11.109375" style="17" customWidth="1"/>
    <col min="11774" max="11774" width="9.6640625" style="17" customWidth="1"/>
    <col min="11775" max="11775" width="11.109375" style="17" customWidth="1"/>
    <col min="11776" max="11776" width="11.88671875" style="17" customWidth="1"/>
    <col min="11777" max="11777" width="11.109375" style="17" customWidth="1"/>
    <col min="11778" max="11778" width="9.109375" style="17" customWidth="1"/>
    <col min="11779" max="12028" width="8.6640625" style="17"/>
    <col min="12029" max="12029" width="11.109375" style="17" customWidth="1"/>
    <col min="12030" max="12030" width="9.6640625" style="17" customWidth="1"/>
    <col min="12031" max="12031" width="11.109375" style="17" customWidth="1"/>
    <col min="12032" max="12032" width="11.88671875" style="17" customWidth="1"/>
    <col min="12033" max="12033" width="11.109375" style="17" customWidth="1"/>
    <col min="12034" max="12034" width="9.109375" style="17" customWidth="1"/>
    <col min="12035" max="12284" width="8.6640625" style="17"/>
    <col min="12285" max="12285" width="11.109375" style="17" customWidth="1"/>
    <col min="12286" max="12286" width="9.6640625" style="17" customWidth="1"/>
    <col min="12287" max="12287" width="11.109375" style="17" customWidth="1"/>
    <col min="12288" max="12288" width="11.88671875" style="17" customWidth="1"/>
    <col min="12289" max="12289" width="11.109375" style="17" customWidth="1"/>
    <col min="12290" max="12290" width="9.109375" style="17" customWidth="1"/>
    <col min="12291" max="12540" width="8.6640625" style="17"/>
    <col min="12541" max="12541" width="11.109375" style="17" customWidth="1"/>
    <col min="12542" max="12542" width="9.6640625" style="17" customWidth="1"/>
    <col min="12543" max="12543" width="11.109375" style="17" customWidth="1"/>
    <col min="12544" max="12544" width="11.88671875" style="17" customWidth="1"/>
    <col min="12545" max="12545" width="11.109375" style="17" customWidth="1"/>
    <col min="12546" max="12546" width="9.109375" style="17" customWidth="1"/>
    <col min="12547" max="12796" width="8.6640625" style="17"/>
    <col min="12797" max="12797" width="11.109375" style="17" customWidth="1"/>
    <col min="12798" max="12798" width="9.6640625" style="17" customWidth="1"/>
    <col min="12799" max="12799" width="11.109375" style="17" customWidth="1"/>
    <col min="12800" max="12800" width="11.88671875" style="17" customWidth="1"/>
    <col min="12801" max="12801" width="11.109375" style="17" customWidth="1"/>
    <col min="12802" max="12802" width="9.109375" style="17" customWidth="1"/>
    <col min="12803" max="13052" width="8.6640625" style="17"/>
    <col min="13053" max="13053" width="11.109375" style="17" customWidth="1"/>
    <col min="13054" max="13054" width="9.6640625" style="17" customWidth="1"/>
    <col min="13055" max="13055" width="11.109375" style="17" customWidth="1"/>
    <col min="13056" max="13056" width="11.88671875" style="17" customWidth="1"/>
    <col min="13057" max="13057" width="11.109375" style="17" customWidth="1"/>
    <col min="13058" max="13058" width="9.109375" style="17" customWidth="1"/>
    <col min="13059" max="13308" width="8.6640625" style="17"/>
    <col min="13309" max="13309" width="11.109375" style="17" customWidth="1"/>
    <col min="13310" max="13310" width="9.6640625" style="17" customWidth="1"/>
    <col min="13311" max="13311" width="11.109375" style="17" customWidth="1"/>
    <col min="13312" max="13312" width="11.88671875" style="17" customWidth="1"/>
    <col min="13313" max="13313" width="11.109375" style="17" customWidth="1"/>
    <col min="13314" max="13314" width="9.109375" style="17" customWidth="1"/>
    <col min="13315" max="13564" width="8.6640625" style="17"/>
    <col min="13565" max="13565" width="11.109375" style="17" customWidth="1"/>
    <col min="13566" max="13566" width="9.6640625" style="17" customWidth="1"/>
    <col min="13567" max="13567" width="11.109375" style="17" customWidth="1"/>
    <col min="13568" max="13568" width="11.88671875" style="17" customWidth="1"/>
    <col min="13569" max="13569" width="11.109375" style="17" customWidth="1"/>
    <col min="13570" max="13570" width="9.109375" style="17" customWidth="1"/>
    <col min="13571" max="13820" width="8.6640625" style="17"/>
    <col min="13821" max="13821" width="11.109375" style="17" customWidth="1"/>
    <col min="13822" max="13822" width="9.6640625" style="17" customWidth="1"/>
    <col min="13823" max="13823" width="11.109375" style="17" customWidth="1"/>
    <col min="13824" max="13824" width="11.88671875" style="17" customWidth="1"/>
    <col min="13825" max="13825" width="11.109375" style="17" customWidth="1"/>
    <col min="13826" max="13826" width="9.109375" style="17" customWidth="1"/>
    <col min="13827" max="14076" width="8.6640625" style="17"/>
    <col min="14077" max="14077" width="11.109375" style="17" customWidth="1"/>
    <col min="14078" max="14078" width="9.6640625" style="17" customWidth="1"/>
    <col min="14079" max="14079" width="11.109375" style="17" customWidth="1"/>
    <col min="14080" max="14080" width="11.88671875" style="17" customWidth="1"/>
    <col min="14081" max="14081" width="11.109375" style="17" customWidth="1"/>
    <col min="14082" max="14082" width="9.109375" style="17" customWidth="1"/>
    <col min="14083" max="14332" width="8.6640625" style="17"/>
    <col min="14333" max="14333" width="11.109375" style="17" customWidth="1"/>
    <col min="14334" max="14334" width="9.6640625" style="17" customWidth="1"/>
    <col min="14335" max="14335" width="11.109375" style="17" customWidth="1"/>
    <col min="14336" max="14336" width="11.88671875" style="17" customWidth="1"/>
    <col min="14337" max="14337" width="11.109375" style="17" customWidth="1"/>
    <col min="14338" max="14338" width="9.109375" style="17" customWidth="1"/>
    <col min="14339" max="14588" width="8.6640625" style="17"/>
    <col min="14589" max="14589" width="11.109375" style="17" customWidth="1"/>
    <col min="14590" max="14590" width="9.6640625" style="17" customWidth="1"/>
    <col min="14591" max="14591" width="11.109375" style="17" customWidth="1"/>
    <col min="14592" max="14592" width="11.88671875" style="17" customWidth="1"/>
    <col min="14593" max="14593" width="11.109375" style="17" customWidth="1"/>
    <col min="14594" max="14594" width="9.109375" style="17" customWidth="1"/>
    <col min="14595" max="14844" width="8.6640625" style="17"/>
    <col min="14845" max="14845" width="11.109375" style="17" customWidth="1"/>
    <col min="14846" max="14846" width="9.6640625" style="17" customWidth="1"/>
    <col min="14847" max="14847" width="11.109375" style="17" customWidth="1"/>
    <col min="14848" max="14848" width="11.88671875" style="17" customWidth="1"/>
    <col min="14849" max="14849" width="11.109375" style="17" customWidth="1"/>
    <col min="14850" max="14850" width="9.109375" style="17" customWidth="1"/>
    <col min="14851" max="15100" width="8.6640625" style="17"/>
    <col min="15101" max="15101" width="11.109375" style="17" customWidth="1"/>
    <col min="15102" max="15102" width="9.6640625" style="17" customWidth="1"/>
    <col min="15103" max="15103" width="11.109375" style="17" customWidth="1"/>
    <col min="15104" max="15104" width="11.88671875" style="17" customWidth="1"/>
    <col min="15105" max="15105" width="11.109375" style="17" customWidth="1"/>
    <col min="15106" max="15106" width="9.109375" style="17" customWidth="1"/>
    <col min="15107" max="15356" width="8.6640625" style="17"/>
    <col min="15357" max="15357" width="11.109375" style="17" customWidth="1"/>
    <col min="15358" max="15358" width="9.6640625" style="17" customWidth="1"/>
    <col min="15359" max="15359" width="11.109375" style="17" customWidth="1"/>
    <col min="15360" max="15360" width="11.88671875" style="17" customWidth="1"/>
    <col min="15361" max="15361" width="11.109375" style="17" customWidth="1"/>
    <col min="15362" max="15362" width="9.109375" style="17" customWidth="1"/>
    <col min="15363" max="15612" width="8.6640625" style="17"/>
    <col min="15613" max="15613" width="11.109375" style="17" customWidth="1"/>
    <col min="15614" max="15614" width="9.6640625" style="17" customWidth="1"/>
    <col min="15615" max="15615" width="11.109375" style="17" customWidth="1"/>
    <col min="15616" max="15616" width="11.88671875" style="17" customWidth="1"/>
    <col min="15617" max="15617" width="11.109375" style="17" customWidth="1"/>
    <col min="15618" max="15618" width="9.109375" style="17" customWidth="1"/>
    <col min="15619" max="15868" width="8.6640625" style="17"/>
    <col min="15869" max="15869" width="11.109375" style="17" customWidth="1"/>
    <col min="15870" max="15870" width="9.6640625" style="17" customWidth="1"/>
    <col min="15871" max="15871" width="11.109375" style="17" customWidth="1"/>
    <col min="15872" max="15872" width="11.88671875" style="17" customWidth="1"/>
    <col min="15873" max="15873" width="11.109375" style="17" customWidth="1"/>
    <col min="15874" max="15874" width="9.109375" style="17" customWidth="1"/>
    <col min="15875" max="16124" width="8.6640625" style="17"/>
    <col min="16125" max="16125" width="11.109375" style="17" customWidth="1"/>
    <col min="16126" max="16126" width="9.6640625" style="17" customWidth="1"/>
    <col min="16127" max="16127" width="11.109375" style="17" customWidth="1"/>
    <col min="16128" max="16128" width="11.88671875" style="17" customWidth="1"/>
    <col min="16129" max="16129" width="11.109375" style="17" customWidth="1"/>
    <col min="16130" max="16130" width="9.109375" style="17" customWidth="1"/>
    <col min="16131" max="16384" width="8.6640625" style="17"/>
  </cols>
  <sheetData>
    <row r="1" spans="1:44" x14ac:dyDescent="0.3">
      <c r="B1" s="18" t="s">
        <v>30</v>
      </c>
    </row>
    <row r="2" spans="1:44" x14ac:dyDescent="0.3">
      <c r="A2" s="17" t="s">
        <v>31</v>
      </c>
      <c r="D2" s="19" t="s">
        <v>39</v>
      </c>
    </row>
    <row r="3" spans="1:44" ht="15.6" customHeight="1" x14ac:dyDescent="0.3">
      <c r="A3" s="44" t="s">
        <v>32</v>
      </c>
      <c r="B3" s="31" t="s">
        <v>36</v>
      </c>
      <c r="D3" s="24" t="s">
        <v>40</v>
      </c>
      <c r="E3" s="28">
        <f>SUM(B5:B9)</f>
        <v>479.7</v>
      </c>
      <c r="F3" s="19" t="s">
        <v>35</v>
      </c>
      <c r="G3" s="25"/>
      <c r="H3" s="25"/>
      <c r="S3" s="25"/>
      <c r="T3" s="25"/>
      <c r="U3" s="25"/>
      <c r="V3" s="25"/>
    </row>
    <row r="4" spans="1:44" s="21" customFormat="1" ht="15" customHeight="1" x14ac:dyDescent="0.3">
      <c r="A4" s="44"/>
      <c r="B4" s="31" t="s">
        <v>36</v>
      </c>
      <c r="C4" s="20"/>
      <c r="D4" s="24" t="s">
        <v>41</v>
      </c>
      <c r="E4" s="29">
        <v>0</v>
      </c>
      <c r="F4" s="19" t="s">
        <v>35</v>
      </c>
      <c r="H4" s="26"/>
      <c r="I4" s="26"/>
      <c r="J4" s="26"/>
      <c r="K4" s="27"/>
      <c r="L4" s="20"/>
      <c r="M4" s="20"/>
      <c r="N4" s="20"/>
      <c r="O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</row>
    <row r="5" spans="1:44" x14ac:dyDescent="0.3">
      <c r="A5" s="30">
        <v>2017</v>
      </c>
      <c r="B5" s="23">
        <v>70.7</v>
      </c>
      <c r="D5" s="24" t="s">
        <v>37</v>
      </c>
      <c r="E5" s="28">
        <v>0</v>
      </c>
      <c r="F5" s="19" t="s">
        <v>35</v>
      </c>
      <c r="G5" s="25"/>
      <c r="H5" s="25"/>
    </row>
    <row r="6" spans="1:44" x14ac:dyDescent="0.3">
      <c r="A6" s="30">
        <v>2018</v>
      </c>
      <c r="B6" s="23">
        <v>170</v>
      </c>
      <c r="D6" s="24" t="s">
        <v>38</v>
      </c>
      <c r="E6" s="28">
        <f>SUM(B5:B9)</f>
        <v>479.7</v>
      </c>
      <c r="F6" s="19" t="s">
        <v>35</v>
      </c>
      <c r="G6" s="25"/>
      <c r="H6" s="25"/>
      <c r="I6" s="25"/>
    </row>
    <row r="7" spans="1:44" x14ac:dyDescent="0.3">
      <c r="A7" s="30">
        <v>2019</v>
      </c>
      <c r="B7" s="23">
        <v>90</v>
      </c>
      <c r="D7" s="17" t="s">
        <v>34</v>
      </c>
    </row>
    <row r="8" spans="1:44" x14ac:dyDescent="0.3">
      <c r="A8" s="30">
        <v>2020</v>
      </c>
      <c r="B8" s="23">
        <v>90</v>
      </c>
    </row>
    <row r="9" spans="1:44" x14ac:dyDescent="0.3">
      <c r="A9" s="30">
        <v>2021</v>
      </c>
      <c r="B9" s="23">
        <v>59</v>
      </c>
      <c r="D9" s="19" t="s">
        <v>42</v>
      </c>
    </row>
    <row r="10" spans="1:44" x14ac:dyDescent="0.3">
      <c r="A10" s="30">
        <v>2022</v>
      </c>
      <c r="B10" s="23">
        <f>Патриотика!G20</f>
        <v>30</v>
      </c>
      <c r="D10" s="24" t="s">
        <v>40</v>
      </c>
      <c r="E10" s="28">
        <f>SUM(B10:B12)</f>
        <v>150</v>
      </c>
      <c r="F10" s="19" t="s">
        <v>35</v>
      </c>
    </row>
    <row r="11" spans="1:44" x14ac:dyDescent="0.3">
      <c r="A11" s="30">
        <v>2023</v>
      </c>
      <c r="B11" s="23">
        <f>Патриотика!H20</f>
        <v>60</v>
      </c>
      <c r="D11" s="24" t="s">
        <v>41</v>
      </c>
      <c r="E11" s="29">
        <v>0</v>
      </c>
      <c r="F11" s="19" t="s">
        <v>35</v>
      </c>
    </row>
    <row r="12" spans="1:44" x14ac:dyDescent="0.3">
      <c r="A12" s="22">
        <v>2024</v>
      </c>
      <c r="B12" s="23">
        <f>Патриотика!I20</f>
        <v>60</v>
      </c>
      <c r="D12" s="24" t="s">
        <v>37</v>
      </c>
      <c r="E12" s="28">
        <v>0</v>
      </c>
      <c r="F12" s="19" t="s">
        <v>35</v>
      </c>
    </row>
    <row r="13" spans="1:44" x14ac:dyDescent="0.3">
      <c r="A13" s="22" t="s">
        <v>33</v>
      </c>
      <c r="B13" s="23">
        <f>SUM(B5:B12)</f>
        <v>629.70000000000005</v>
      </c>
      <c r="D13" s="24" t="s">
        <v>38</v>
      </c>
      <c r="E13" s="28">
        <f>E10</f>
        <v>150</v>
      </c>
      <c r="F13" s="19" t="s">
        <v>35</v>
      </c>
    </row>
    <row r="14" spans="1:44" ht="15" customHeight="1" x14ac:dyDescent="0.35">
      <c r="A14" s="45"/>
      <c r="B14" s="45"/>
      <c r="D14" s="17" t="s">
        <v>34</v>
      </c>
    </row>
  </sheetData>
  <mergeCells count="2">
    <mergeCell ref="A3:A4"/>
    <mergeCell ref="A14:B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Патриотика</vt:lpstr>
      <vt:lpstr>для МП</vt:lpstr>
      <vt:lpstr>Патриотика!Область_печати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2022-07-08T10:10:28Z</dcterms:modified>
</cp:coreProperties>
</file>