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-" sheetId="1" r:id="rId1"/>
  </sheets>
  <definedNames>
    <definedName name="_xlnm.Print_Titles" localSheetId="0">'-'!$6:$9</definedName>
  </definedNames>
  <calcPr fullCalcOnLoad="1"/>
</workbook>
</file>

<file path=xl/sharedStrings.xml><?xml version="1.0" encoding="utf-8"?>
<sst xmlns="http://schemas.openxmlformats.org/spreadsheetml/2006/main" count="109" uniqueCount="109">
  <si>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</si>
  <si>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</si>
  <si>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</si>
  <si>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</si>
  <si>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Земельный 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</si>
  <si>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</si>
  <si>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</si>
  <si>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</si>
  <si>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 воздействие  на  окружающую  среду</t>
  </si>
  <si>
    <t>Прочие доходы от компенсации затрат  бюджетов городских округов</t>
  </si>
  <si>
    <t>Прочие доходы от оказания платных услуг (работ) получателями средств  бюджетов городских округов</t>
  </si>
  <si>
    <t>ДОХОДЫ ОТ  ПРОДАЖИ МАТЕРИАЛЬНЫХ И НЕМАТЕРИАЛЬНЫХ  АКТИВОВ</t>
  </si>
  <si>
    <t>Доходы  от   продажи   земельных  участков, государственная   собственность   на  которые не     разграничена  и которые  расположены в границах    городских  округов</t>
  </si>
  <si>
    <t xml:space="preserve">Денежные   взыскания  (штрафы) за  нарушение  законодательства в  области     обеспечения   санитарно- эпидемиологического благополучия   человека и законодательства    в  сфере   защиты   прав   потребителей </t>
  </si>
  <si>
    <t>Прочие поступления от денежных взысканий (штрафов) и иных сумм в возмещение ущерба, зачисляемые в бюджеты   городских округов</t>
  </si>
  <si>
    <t>ПРОЧИЕ НЕНАЛОГОВЫЕ ДОХОДЫ</t>
  </si>
  <si>
    <t>Прочие  неналоговые  доходы   бюджетов  городских  округов</t>
  </si>
  <si>
    <t>НАЛОГОВЫЕ И НЕНАЛОГОВЫЕ ДОХОДЫ</t>
  </si>
  <si>
    <t>Доходы, получаемые в виде   арендной либо   иной   платы   за  передачу   в  возмездное   пользование  государственного и  муниципального   имущества ( за  исключением имущества  бюджетных и автономных  учреждений, а  также   имущества государственных   и  муниципальных унитарных предприятий, в том числе казенных)</t>
  </si>
  <si>
    <t>Доходы, получаемые   в  виде  арендной платы, а  также   средства    от продажи права   на  заключение    договоров   аренды  за   земли, находящиеся  в  собственности     городских  округов ( за  исключением   земельных  участков муниципальных бюджетных и 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</si>
  <si>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 округов и созданных ими учреждений ( за  исключением имущества муниципальных бюджетных и  автономных учреждений) </t>
  </si>
  <si>
    <t>Прочие доходы от  использования   имущества и прав, находящихся    в государственной  и  муниципальной   собственности   (за  исключением  имущества    бюджетных и автономных   учреждений, а  также  имущества   государственных и     муниципальных унитарных предприятий, в том числе казенных)</t>
  </si>
  <si>
    <t>Прочие поступления от  использования   имущества, находящегося    в  собственности   городских  округов (за  исключением  имущества муниципальных бюджетных и   автономных   учреждений, а  также  имущества       муниципальных унитарных предприятий, в том числе казенных)</t>
  </si>
  <si>
    <t>Прогнозируемые доходы</t>
  </si>
  <si>
    <t>НАЛОГИ НА ТОВАРЫ (РАБОТЫ, УСЛУГИ), РЕАЛИЗУЕМЫЕ НА ТЕРРИТОРИИ РОССИЙСКОЙ ФЕДЕРАЦИИ</t>
  </si>
  <si>
    <t>Доходы  от реализации иного имущества, находящегося в собственности городских округов ( за исключением имущества муниципальных бюджетных и автономных  учреждений, а также имущества муниципальных унитарных предприятий, в том числе  казенных), в части  реализации основных средств по указанному имуществу</t>
  </si>
  <si>
    <t>Код</t>
  </si>
  <si>
    <t>Наименование кода дохода бюджета</t>
  </si>
  <si>
    <t>Сумма</t>
  </si>
  <si>
    <t xml:space="preserve"> 1 00 00000 00 0000 000</t>
  </si>
  <si>
    <t xml:space="preserve"> 1 01 00000 00 0000 000</t>
  </si>
  <si>
    <t>1 01 02000 01 0000 110</t>
  </si>
  <si>
    <t>Налог на доходы физических лиц</t>
  </si>
  <si>
    <t>Налог, взимаемый  в связи с применением патентной системы налогообложения</t>
  </si>
  <si>
    <t>Налог на имущество физических лиц</t>
  </si>
  <si>
    <t xml:space="preserve"> 1 03 00000 00 0000 000</t>
  </si>
  <si>
    <t xml:space="preserve"> 1 03 02000 01 0000 110</t>
  </si>
  <si>
    <t xml:space="preserve"> 1 05 00000 00 0000 000</t>
  </si>
  <si>
    <t xml:space="preserve"> 1 05 04000 02 0000 110</t>
  </si>
  <si>
    <t xml:space="preserve"> 1 06 00000 00 0000 000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</si>
  <si>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</si>
  <si>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</si>
  <si>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</si>
  <si>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</si>
  <si>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1 11 05012 04 0000 120</t>
  </si>
  <si>
    <t xml:space="preserve"> 1 11 05024 04 0000 120</t>
  </si>
  <si>
    <t xml:space="preserve"> 1 11 05034 04 0000 120</t>
  </si>
  <si>
    <t>1 11 09000  00 0000 120</t>
  </si>
  <si>
    <t xml:space="preserve"> 1 11 09044  04 0000 120</t>
  </si>
  <si>
    <t xml:space="preserve"> 1 12 00000 00 0000 000</t>
  </si>
  <si>
    <t xml:space="preserve"> 1 12 01000 01 0000 120</t>
  </si>
  <si>
    <t xml:space="preserve"> 1 13 00000 00 0000 000</t>
  </si>
  <si>
    <t xml:space="preserve"> 1 13 02064 04 0000 130</t>
  </si>
  <si>
    <t xml:space="preserve"> 1 13 01994 04 0000 130</t>
  </si>
  <si>
    <t xml:space="preserve"> 1 13 02994 04 0000 130</t>
  </si>
  <si>
    <t xml:space="preserve"> 1 14 00000 00 0000 000 </t>
  </si>
  <si>
    <t xml:space="preserve"> 1 14 02043 04 0000 410</t>
  </si>
  <si>
    <t xml:space="preserve"> 1 14 06012 04 0000 430</t>
  </si>
  <si>
    <t xml:space="preserve"> 1 16 00000 00 0000 000</t>
  </si>
  <si>
    <t xml:space="preserve"> 1 16 03010 01 0000 140</t>
  </si>
  <si>
    <t xml:space="preserve"> 1 16 28000 01 0000 140</t>
  </si>
  <si>
    <t xml:space="preserve"> 1 16 90040 04 0000 140</t>
  </si>
  <si>
    <t xml:space="preserve"> 1 17 00000 00 0000 000</t>
  </si>
  <si>
    <t>1 17 05040 04 0000 180</t>
  </si>
  <si>
    <t>Акцизы по подакцизным товарам (продукции), производимым на территории Российской Федерации</t>
  </si>
  <si>
    <t>Единый сельскохозяйственный  налог</t>
  </si>
  <si>
    <t>1 06 05000  02 0000 110</t>
  </si>
  <si>
    <t>Налог на игорный бизнес</t>
  </si>
  <si>
    <t>1 08 07150 01 0000 110</t>
  </si>
  <si>
    <t>Государственная пошлина за выдачу разрешения на установку рекламной конструкции</t>
  </si>
  <si>
    <t>1 16 43000 01 0000 140</t>
  </si>
  <si>
    <t>1 16 25060 01 0000 140</t>
  </si>
  <si>
    <t>Денежные взыскания (штрафы) за нарушение земельного законодательства</t>
  </si>
  <si>
    <t xml:space="preserve"> 1 05 02000 02 0000 110</t>
  </si>
  <si>
    <t xml:space="preserve"> 1 05 03000 01 0000 110</t>
  </si>
  <si>
    <t xml:space="preserve">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</si>
  <si>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</si>
  <si>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</si>
  <si>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</si>
  <si>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ШТРАФЫ, САНКЦИИ, ВОЗМЕЩЕНИЕ  УЩЕРБА</t>
  </si>
  <si>
    <t>( рублей)</t>
  </si>
  <si>
    <t xml:space="preserve"> ДОХОДЫ ОТ ОКАЗАНИЯ ПЛАТНЫХ УСЛУГ (РАБОТ)  И КОМПЕНСАЦИИ  ЗАТРАТ ГОСУДАРСТВА</t>
  </si>
  <si>
    <t xml:space="preserve"> 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</si>
  <si>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</si>
  <si>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1 06 06032 04 0000 110</t>
  </si>
  <si>
    <t xml:space="preserve">Земельный налог с организаций, обладающих земельным участком, расположенным в границах городских округов </t>
  </si>
  <si>
    <t>1 16 51020 02 0000 140</t>
  </si>
  <si>
    <t xml:space="preserve"> 1 06 01020 04 0000 110</t>
  </si>
  <si>
    <t xml:space="preserve">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</si>
  <si>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</si>
  <si>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поступающие    в  порядке 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</si>
  <si>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 118,статьей 119.1, пунктами 1 и 2 статьи 120, статьями 125, 126, 128, 129, 129.1, 132, 133, 134, 135, 135.1 Налогового кодекса Российской Федерации</t>
  </si>
  <si>
    <t>Доходы от сдачи в аренду имущества, составляющего казну городских округов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</si>
  <si>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</si>
  <si>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</si>
  <si>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</si>
  <si>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</si>
  <si>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</si>
  <si>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1 16 30000 01 0000 140</t>
  </si>
  <si>
    <t>Денежные взыскания (штрафы) за правонарушения в области дорожного движения</t>
  </si>
  <si>
    <t>1 12 04 000 00 0000 120</t>
  </si>
  <si>
    <t>Плата за использование лесов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</si>
  <si>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</si>
  <si>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</si>
  <si>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</si>
  <si>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1 16 01000 01 0000 140</t>
  </si>
  <si>
    <t xml:space="preserve">местного бюджета,  за исключением  безвозмездных поступлений, на 2020год                          </t>
  </si>
  <si>
    <t xml:space="preserve">                                                                                                              
                                                                                                                Приложение     6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от   №
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</si>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</sst>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2" fillId="0" borderId="14" xfId="0" applyFont="1" applyBorder="1" applyAlignment="1">
      <alignment horizontal="justify" vertical="justify" wrapText="1"/>
    </xf>
    <xf numFmtId="0" fontId="1" fillId="0" borderId="14" xfId="0" applyFont="1" applyBorder="1" applyAlignment="1">
      <alignment horizontal="justify" vertical="justify" wrapText="1"/>
    </xf>
    <xf numFmtId="0" fontId="2" fillId="0" borderId="15" xfId="0" applyFont="1" applyBorder="1" applyAlignment="1">
      <alignment horizontal="justify" vertical="justify" wrapText="1"/>
    </xf>
    <xf numFmtId="0" fontId="4" fillId="0" borderId="16" xfId="0" applyFont="1" applyBorder="1" applyAlignment="1">
      <alignment horizontal="justify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10" xfId="0" applyFont="1" applyBorder="1" applyAlignment="1">
      <alignment horizontal="justify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12" xfId="0" applyFont="1" applyBorder="1" applyAlignment="1">
      <alignment horizontal="justify" vertical="justify" wrapText="1"/>
    </xf>
    <xf numFmtId="0" fontId="5" fillId="0" borderId="16" xfId="0" applyFont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justify" vertical="justify" wrapText="1"/>
    </xf>
    <xf numFmtId="0" fontId="2" fillId="0" borderId="0" xfId="0" applyFont="1" applyFill="1" applyAlignment="1">
      <alignment vertical="top" wrapText="1"/>
    </xf>
    <xf numFmtId="0" fontId="2" fillId="0" borderId="18" xfId="0" applyFont="1" applyBorder="1" applyAlignment="1">
      <alignment horizontal="justify" vertical="justify" wrapText="1"/>
    </xf>
    <xf numFmtId="0" fontId="2" fillId="0" borderId="14" xfId="0" applyFont="1" applyFill="1" applyBorder="1" applyAlignment="1">
      <alignment vertical="top"/>
    </xf>
    <xf numFmtId="0" fontId="2" fillId="0" borderId="15" xfId="0" applyFont="1" applyFill="1" applyBorder="1" applyAlignment="1">
      <alignment horizontal="justify" vertical="justify" wrapText="1"/>
    </xf>
    <xf numFmtId="0" fontId="2" fillId="0" borderId="0" xfId="0" applyFont="1" applyAlignment="1">
      <alignment vertical="top" wrapText="1"/>
    </xf>
    <xf numFmtId="0" fontId="5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justify" vertical="justify" wrapText="1"/>
    </xf>
    <xf numFmtId="0" fontId="2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justify" wrapText="1"/>
    </xf>
    <xf numFmtId="0" fontId="2" fillId="0" borderId="18" xfId="0" applyFont="1" applyFill="1" applyBorder="1" applyAlignment="1">
      <alignment vertical="top" wrapText="1"/>
    </xf>
    <xf numFmtId="0" fontId="1" fillId="0" borderId="15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4" fillId="0" borderId="15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19" xfId="0" applyFont="1" applyBorder="1" applyAlignment="1">
      <alignment horizontal="justify" vertical="justify" wrapText="1"/>
    </xf>
    <xf numFmtId="0" fontId="1" fillId="0" borderId="18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justify" vertical="justify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justify" wrapText="1"/>
    </xf>
    <xf numFmtId="0" fontId="2" fillId="0" borderId="14" xfId="0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2" fillId="0" borderId="19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vertical="top" wrapText="1"/>
    </xf>
    <xf numFmtId="4" fontId="0" fillId="0" borderId="0" xfId="0" applyNumberFormat="1" applyFont="1" applyAlignment="1">
      <alignment/>
    </xf>
    <xf numFmtId="4" fontId="2" fillId="0" borderId="22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wrapText="1"/>
    </xf>
    <xf numFmtId="2" fontId="2" fillId="0" borderId="0" xfId="0" applyNumberFormat="1" applyFont="1" applyAlignment="1">
      <alignment horizontal="right" vertical="justify"/>
    </xf>
    <xf numFmtId="0" fontId="3" fillId="0" borderId="19" xfId="0" applyNumberFormat="1" applyFont="1" applyBorder="1" applyAlignment="1">
      <alignment horizontal="center" vertical="justify"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4" fontId="0" fillId="0" borderId="0" xfId="0" applyNumberFormat="1" applyFont="1" applyAlignment="1">
      <alignment/>
    </xf>
    <xf numFmtId="0" fontId="2" fillId="0" borderId="23" xfId="0" applyFont="1" applyBorder="1" applyAlignment="1">
      <alignment horizontal="justify" vertical="justify" wrapText="1"/>
    </xf>
    <xf numFmtId="0" fontId="2" fillId="0" borderId="24" xfId="0" applyFont="1" applyBorder="1" applyAlignment="1">
      <alignment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0" fillId="0" borderId="0" xfId="0" applyFont="1" applyAlignment="1">
      <alignment vertical="justify"/>
    </xf>
    <xf numFmtId="2" fontId="1" fillId="0" borderId="19" xfId="0" applyNumberFormat="1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11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36">
      <selection activeCell="B49" sqref="B49"/>
    </sheetView>
  </sheetViews>
  <sheetFormatPr defaultColWidth="8.8515625" defaultRowHeight="12.75"/>
  <cols>
    <col min="1" max="1" width="26.28125" style="45" customWidth="1"/>
    <col min="2" max="2" width="43.421875" style="45" customWidth="1"/>
    <col min="3" max="3" width="15.8515625" style="38" customWidth="1"/>
    <col min="4" max="4" width="13.8515625" style="45" bestFit="1" customWidth="1"/>
    <col min="5" max="5" width="12.57421875" style="45" customWidth="1"/>
    <col min="6" max="7" width="14.00390625" style="45" customWidth="1"/>
    <col min="8" max="16384" width="8.8515625" style="45" customWidth="1"/>
  </cols>
  <sheetData>
    <row r="1" spans="1:3" ht="58.5" customHeight="1">
      <c r="A1" s="50" t="s">
        <v>107</v>
      </c>
      <c r="B1" s="51"/>
      <c r="C1" s="51"/>
    </row>
    <row r="2" spans="1:3" ht="15" customHeight="1">
      <c r="A2" s="53"/>
      <c r="B2" s="53"/>
      <c r="C2" s="53"/>
    </row>
    <row r="3" spans="1:3" ht="15.75">
      <c r="A3" s="52" t="s">
        <v>23</v>
      </c>
      <c r="B3" s="52"/>
      <c r="C3" s="52"/>
    </row>
    <row r="4" spans="1:3" ht="18" customHeight="1">
      <c r="A4" s="52" t="s">
        <v>106</v>
      </c>
      <c r="B4" s="52"/>
      <c r="C4" s="52"/>
    </row>
    <row r="5" spans="1:3" ht="16.5" customHeight="1" thickBot="1">
      <c r="A5" s="46"/>
      <c r="B5" s="46"/>
      <c r="C5" s="43" t="s">
        <v>80</v>
      </c>
    </row>
    <row r="6" spans="1:3" ht="12.75" customHeight="1">
      <c r="A6" s="58" t="s">
        <v>26</v>
      </c>
      <c r="B6" s="55" t="s">
        <v>27</v>
      </c>
      <c r="C6" s="54" t="s">
        <v>28</v>
      </c>
    </row>
    <row r="7" spans="1:3" ht="18" customHeight="1" thickBot="1">
      <c r="A7" s="59"/>
      <c r="B7" s="56"/>
      <c r="C7" s="54"/>
    </row>
    <row r="8" spans="1:3" ht="6" customHeight="1" hidden="1" thickBot="1">
      <c r="A8" s="60"/>
      <c r="B8" s="57"/>
      <c r="C8" s="54"/>
    </row>
    <row r="9" spans="1:3" ht="18" customHeight="1" thickBot="1">
      <c r="A9" s="14">
        <v>1</v>
      </c>
      <c r="B9" s="21">
        <v>2</v>
      </c>
      <c r="C9" s="44">
        <v>3</v>
      </c>
    </row>
    <row r="10" spans="1:5" ht="29.25" thickBot="1">
      <c r="A10" s="9" t="s">
        <v>29</v>
      </c>
      <c r="B10" s="10" t="s">
        <v>17</v>
      </c>
      <c r="C10" s="36">
        <f>C11+C13+C15+C20+C27+C30+C38+C41+C45+C48+C59</f>
        <v>277531976</v>
      </c>
      <c r="D10" s="40"/>
      <c r="E10" s="38"/>
    </row>
    <row r="11" spans="1:3" ht="16.5" thickBot="1">
      <c r="A11" s="11" t="s">
        <v>30</v>
      </c>
      <c r="B11" s="22" t="s">
        <v>0</v>
      </c>
      <c r="C11" s="36">
        <f>C12</f>
        <v>211063586</v>
      </c>
    </row>
    <row r="12" spans="1:3" ht="16.5" thickBot="1">
      <c r="A12" s="1" t="s">
        <v>31</v>
      </c>
      <c r="B12" s="17" t="s">
        <v>32</v>
      </c>
      <c r="C12" s="37">
        <v>211063586</v>
      </c>
    </row>
    <row r="13" spans="1:3" ht="57.75" thickBot="1">
      <c r="A13" s="7" t="s">
        <v>35</v>
      </c>
      <c r="B13" s="22" t="s">
        <v>24</v>
      </c>
      <c r="C13" s="36">
        <f>C14</f>
        <v>1880990</v>
      </c>
    </row>
    <row r="14" spans="1:3" ht="48" thickBot="1">
      <c r="A14" s="6" t="s">
        <v>36</v>
      </c>
      <c r="B14" s="17" t="s">
        <v>64</v>
      </c>
      <c r="C14" s="37">
        <v>1880990</v>
      </c>
    </row>
    <row r="15" spans="1:3" ht="16.5" thickBot="1">
      <c r="A15" s="7" t="s">
        <v>37</v>
      </c>
      <c r="B15" s="12" t="s">
        <v>1</v>
      </c>
      <c r="C15" s="36">
        <f>C16+C17+C18+C19</f>
        <v>19620600</v>
      </c>
    </row>
    <row r="16" spans="1:3" ht="34.5" customHeight="1" thickBot="1">
      <c r="A16" s="3" t="s">
        <v>96</v>
      </c>
      <c r="B16" s="8" t="s">
        <v>97</v>
      </c>
      <c r="C16" s="37">
        <v>9864400</v>
      </c>
    </row>
    <row r="17" spans="1:3" ht="32.25" thickBot="1">
      <c r="A17" s="3" t="s">
        <v>73</v>
      </c>
      <c r="B17" s="8" t="s">
        <v>2</v>
      </c>
      <c r="C17" s="37">
        <v>8351400</v>
      </c>
    </row>
    <row r="18" spans="1:3" ht="16.5" thickBot="1">
      <c r="A18" s="3" t="s">
        <v>74</v>
      </c>
      <c r="B18" s="8" t="s">
        <v>65</v>
      </c>
      <c r="C18" s="37">
        <v>151900</v>
      </c>
    </row>
    <row r="19" spans="1:3" ht="33.75" customHeight="1" thickBot="1">
      <c r="A19" s="3" t="s">
        <v>38</v>
      </c>
      <c r="B19" s="8" t="s">
        <v>33</v>
      </c>
      <c r="C19" s="37">
        <v>1252900</v>
      </c>
    </row>
    <row r="20" spans="1:3" ht="16.5" thickBot="1">
      <c r="A20" s="4" t="s">
        <v>39</v>
      </c>
      <c r="B20" s="13" t="s">
        <v>3</v>
      </c>
      <c r="C20" s="36">
        <f>C21+C23+C24</f>
        <v>15776700</v>
      </c>
    </row>
    <row r="21" spans="1:3" ht="16.5" thickBot="1">
      <c r="A21" s="4" t="s">
        <v>88</v>
      </c>
      <c r="B21" s="4" t="s">
        <v>34</v>
      </c>
      <c r="C21" s="36">
        <f>C22</f>
        <v>6603100</v>
      </c>
    </row>
    <row r="22" spans="1:3" ht="79.5" thickBot="1">
      <c r="A22" s="6" t="s">
        <v>87</v>
      </c>
      <c r="B22" s="23" t="s">
        <v>89</v>
      </c>
      <c r="C22" s="37">
        <v>6603100</v>
      </c>
    </row>
    <row r="23" spans="1:3" ht="16.5" thickBot="1">
      <c r="A23" s="31" t="s">
        <v>66</v>
      </c>
      <c r="B23" s="31" t="s">
        <v>67</v>
      </c>
      <c r="C23" s="36">
        <v>215100</v>
      </c>
    </row>
    <row r="24" spans="1:3" ht="16.5" thickBot="1">
      <c r="A24" s="5" t="s">
        <v>40</v>
      </c>
      <c r="B24" s="24" t="s">
        <v>4</v>
      </c>
      <c r="C24" s="36">
        <f>C25+C26</f>
        <v>8958500</v>
      </c>
    </row>
    <row r="25" spans="1:3" ht="68.25" customHeight="1" thickBot="1">
      <c r="A25" s="18" t="s">
        <v>84</v>
      </c>
      <c r="B25" s="25" t="s">
        <v>85</v>
      </c>
      <c r="C25" s="37">
        <v>7558500</v>
      </c>
    </row>
    <row r="26" spans="1:3" ht="63.75" thickBot="1">
      <c r="A26" s="18" t="s">
        <v>82</v>
      </c>
      <c r="B26" s="25" t="s">
        <v>83</v>
      </c>
      <c r="C26" s="37">
        <v>1400000</v>
      </c>
    </row>
    <row r="27" spans="1:3" ht="16.5" thickBot="1">
      <c r="A27" s="5" t="s">
        <v>41</v>
      </c>
      <c r="B27" s="13" t="s">
        <v>77</v>
      </c>
      <c r="C27" s="36">
        <f>C28+C29</f>
        <v>2340000</v>
      </c>
    </row>
    <row r="28" spans="1:3" ht="48" thickBot="1">
      <c r="A28" s="6" t="s">
        <v>75</v>
      </c>
      <c r="B28" s="8" t="s">
        <v>76</v>
      </c>
      <c r="C28" s="37">
        <v>2320000</v>
      </c>
    </row>
    <row r="29" spans="1:3" ht="48" thickBot="1">
      <c r="A29" s="3" t="s">
        <v>68</v>
      </c>
      <c r="B29" s="8" t="s">
        <v>69</v>
      </c>
      <c r="C29" s="37">
        <v>20000</v>
      </c>
    </row>
    <row r="30" spans="1:6" ht="72" thickBot="1">
      <c r="A30" s="2" t="s">
        <v>42</v>
      </c>
      <c r="B30" s="22" t="s">
        <v>5</v>
      </c>
      <c r="C30" s="36">
        <f>C31+C36</f>
        <v>18542500</v>
      </c>
      <c r="D30" s="47"/>
      <c r="E30" s="47"/>
      <c r="F30" s="47"/>
    </row>
    <row r="31" spans="1:3" ht="174.75" customHeight="1" thickBot="1">
      <c r="A31" s="2" t="s">
        <v>43</v>
      </c>
      <c r="B31" s="26" t="s">
        <v>18</v>
      </c>
      <c r="C31" s="36">
        <f>C32+C33+C34+C35</f>
        <v>15311400</v>
      </c>
    </row>
    <row r="32" spans="1:3" ht="126.75" thickBot="1">
      <c r="A32" s="3" t="s">
        <v>44</v>
      </c>
      <c r="B32" s="8" t="s">
        <v>6</v>
      </c>
      <c r="C32" s="37">
        <v>6914300</v>
      </c>
    </row>
    <row r="33" spans="1:3" ht="126.75" thickBot="1">
      <c r="A33" s="3" t="s">
        <v>45</v>
      </c>
      <c r="B33" s="8" t="s">
        <v>19</v>
      </c>
      <c r="C33" s="37">
        <v>1702800</v>
      </c>
    </row>
    <row r="34" spans="1:3" ht="95.25" thickBot="1">
      <c r="A34" s="3" t="s">
        <v>46</v>
      </c>
      <c r="B34" s="27" t="s">
        <v>20</v>
      </c>
      <c r="C34" s="37">
        <v>234200</v>
      </c>
    </row>
    <row r="35" spans="1:3" ht="48" thickBot="1">
      <c r="A35" s="32" t="s">
        <v>95</v>
      </c>
      <c r="B35" s="33" t="s">
        <v>92</v>
      </c>
      <c r="C35" s="37">
        <v>6460100</v>
      </c>
    </row>
    <row r="36" spans="1:3" ht="142.5" thickBot="1">
      <c r="A36" s="2" t="s">
        <v>47</v>
      </c>
      <c r="B36" s="26" t="s">
        <v>21</v>
      </c>
      <c r="C36" s="36">
        <f>C37</f>
        <v>3231100</v>
      </c>
    </row>
    <row r="37" spans="1:3" ht="126.75" thickBot="1">
      <c r="A37" s="3" t="s">
        <v>48</v>
      </c>
      <c r="B37" s="8" t="s">
        <v>22</v>
      </c>
      <c r="C37" s="37">
        <v>3231100</v>
      </c>
    </row>
    <row r="38" spans="1:3" ht="29.25" thickBot="1">
      <c r="A38" s="2" t="s">
        <v>49</v>
      </c>
      <c r="B38" s="28" t="s">
        <v>7</v>
      </c>
      <c r="C38" s="36">
        <f>C39+C40</f>
        <v>598300</v>
      </c>
    </row>
    <row r="39" spans="1:3" ht="32.25" thickBot="1">
      <c r="A39" s="3" t="s">
        <v>50</v>
      </c>
      <c r="B39" s="8" t="s">
        <v>8</v>
      </c>
      <c r="C39" s="37">
        <v>511200</v>
      </c>
    </row>
    <row r="40" spans="1:3" ht="16.5" thickBot="1">
      <c r="A40" s="3" t="s">
        <v>100</v>
      </c>
      <c r="B40" s="8" t="s">
        <v>101</v>
      </c>
      <c r="C40" s="37">
        <v>87100</v>
      </c>
    </row>
    <row r="41" spans="1:3" ht="43.5" thickBot="1">
      <c r="A41" s="2" t="s">
        <v>51</v>
      </c>
      <c r="B41" s="28" t="s">
        <v>81</v>
      </c>
      <c r="C41" s="36">
        <f>C42+C43+C44</f>
        <v>118000</v>
      </c>
    </row>
    <row r="42" spans="1:3" ht="67.5" customHeight="1" thickBot="1">
      <c r="A42" s="3" t="s">
        <v>52</v>
      </c>
      <c r="B42" s="8" t="s">
        <v>90</v>
      </c>
      <c r="C42" s="37">
        <v>97300</v>
      </c>
    </row>
    <row r="43" spans="1:3" ht="48" hidden="1" thickBot="1">
      <c r="A43" s="3" t="s">
        <v>53</v>
      </c>
      <c r="B43" s="8" t="s">
        <v>10</v>
      </c>
      <c r="C43" s="37">
        <v>0</v>
      </c>
    </row>
    <row r="44" spans="1:3" ht="33.75" customHeight="1" thickBot="1">
      <c r="A44" s="3" t="s">
        <v>54</v>
      </c>
      <c r="B44" s="8" t="s">
        <v>9</v>
      </c>
      <c r="C44" s="37">
        <v>20700</v>
      </c>
    </row>
    <row r="45" spans="1:3" ht="48" thickBot="1">
      <c r="A45" s="2" t="s">
        <v>55</v>
      </c>
      <c r="B45" s="26" t="s">
        <v>11</v>
      </c>
      <c r="C45" s="36">
        <f>C46+C47</f>
        <v>6117100</v>
      </c>
    </row>
    <row r="46" spans="1:3" ht="142.5" thickBot="1">
      <c r="A46" s="3" t="s">
        <v>56</v>
      </c>
      <c r="B46" s="8" t="s">
        <v>25</v>
      </c>
      <c r="C46" s="37">
        <v>1862500</v>
      </c>
    </row>
    <row r="47" spans="1:3" ht="79.5" thickBot="1">
      <c r="A47" s="15" t="s">
        <v>57</v>
      </c>
      <c r="B47" s="19" t="s">
        <v>12</v>
      </c>
      <c r="C47" s="37">
        <v>4254600</v>
      </c>
    </row>
    <row r="48" spans="1:3" ht="27.75" customHeight="1" thickBot="1">
      <c r="A48" s="2" t="s">
        <v>58</v>
      </c>
      <c r="B48" s="28" t="s">
        <v>79</v>
      </c>
      <c r="C48" s="36">
        <f>C49+C50+C51+C53+C54+C56+C57+C58+C55+C52</f>
        <v>648800</v>
      </c>
    </row>
    <row r="49" spans="1:3" ht="99" customHeight="1">
      <c r="A49" s="48" t="s">
        <v>105</v>
      </c>
      <c r="B49" s="49" t="s">
        <v>108</v>
      </c>
      <c r="C49" s="37">
        <v>186300</v>
      </c>
    </row>
    <row r="50" spans="1:3" ht="111" thickBot="1">
      <c r="A50" s="3" t="s">
        <v>59</v>
      </c>
      <c r="B50" s="8" t="s">
        <v>91</v>
      </c>
      <c r="C50" s="37">
        <v>25000</v>
      </c>
    </row>
    <row r="51" spans="1:3" ht="94.5">
      <c r="A51" s="29" t="s">
        <v>93</v>
      </c>
      <c r="B51" s="20" t="s">
        <v>94</v>
      </c>
      <c r="C51" s="41">
        <v>6000</v>
      </c>
    </row>
    <row r="52" spans="1:3" ht="98.25" customHeight="1">
      <c r="A52" s="30" t="s">
        <v>103</v>
      </c>
      <c r="B52" s="39" t="s">
        <v>104</v>
      </c>
      <c r="C52" s="41">
        <v>5000</v>
      </c>
    </row>
    <row r="53" spans="1:3" ht="31.5" customHeight="1" hidden="1">
      <c r="A53" s="30" t="s">
        <v>71</v>
      </c>
      <c r="B53" s="30" t="s">
        <v>72</v>
      </c>
      <c r="C53" s="37">
        <v>0</v>
      </c>
    </row>
    <row r="54" spans="1:3" ht="95.25" thickBot="1">
      <c r="A54" s="3" t="s">
        <v>60</v>
      </c>
      <c r="B54" s="8" t="s">
        <v>13</v>
      </c>
      <c r="C54" s="37">
        <v>18000</v>
      </c>
    </row>
    <row r="55" spans="1:3" ht="48" hidden="1" thickBot="1">
      <c r="A55" s="35" t="s">
        <v>98</v>
      </c>
      <c r="B55" s="34" t="s">
        <v>99</v>
      </c>
      <c r="C55" s="42">
        <v>0</v>
      </c>
    </row>
    <row r="56" spans="1:3" ht="96" customHeight="1" thickBot="1">
      <c r="A56" s="3" t="s">
        <v>70</v>
      </c>
      <c r="B56" s="23" t="s">
        <v>78</v>
      </c>
      <c r="C56" s="37">
        <v>65000</v>
      </c>
    </row>
    <row r="57" spans="1:3" ht="87" customHeight="1" thickBot="1">
      <c r="A57" s="15" t="s">
        <v>86</v>
      </c>
      <c r="B57" s="16" t="s">
        <v>102</v>
      </c>
      <c r="C57" s="37">
        <v>238300</v>
      </c>
    </row>
    <row r="58" spans="1:3" ht="63.75" thickBot="1">
      <c r="A58" s="3" t="s">
        <v>61</v>
      </c>
      <c r="B58" s="17" t="s">
        <v>14</v>
      </c>
      <c r="C58" s="37">
        <v>105200</v>
      </c>
    </row>
    <row r="59" spans="1:3" ht="16.5" thickBot="1">
      <c r="A59" s="7" t="s">
        <v>62</v>
      </c>
      <c r="B59" s="28" t="s">
        <v>15</v>
      </c>
      <c r="C59" s="36">
        <f>C60</f>
        <v>825400</v>
      </c>
    </row>
    <row r="60" spans="1:7" ht="33" customHeight="1" thickBot="1">
      <c r="A60" s="3" t="s">
        <v>63</v>
      </c>
      <c r="B60" s="8" t="s">
        <v>16</v>
      </c>
      <c r="C60" s="37">
        <v>825400</v>
      </c>
      <c r="F60" s="38"/>
      <c r="G60" s="47"/>
    </row>
  </sheetData>
  <sheetProtection/>
  <mergeCells count="7">
    <mergeCell ref="A1:C1"/>
    <mergeCell ref="A3:C3"/>
    <mergeCell ref="A2:C2"/>
    <mergeCell ref="C6:C8"/>
    <mergeCell ref="B6:B8"/>
    <mergeCell ref="A6:A8"/>
    <mergeCell ref="A4:C4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Вед-сец-экон</cp:lastModifiedBy>
  <cp:lastPrinted>2019-07-24T08:46:57Z</cp:lastPrinted>
  <dcterms:created xsi:type="dcterms:W3CDTF">1996-10-08T23:32:33Z</dcterms:created>
  <dcterms:modified xsi:type="dcterms:W3CDTF">2019-11-19T08:45:49Z</dcterms:modified>
  <cp:category/>
  <cp:version/>
  <cp:contentType/>
  <cp:contentStatus/>
</cp:coreProperties>
</file>