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11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'Доходы'!$13:$15</definedName>
    <definedName name="_xlnm.Print_Titles" localSheetId="2">'Источники'!$1:$6</definedName>
    <definedName name="_xlnm.Print_Titles" localSheetId="1">'Расходы'!$1:$6</definedName>
    <definedName name="_xlnm.Print_Area" localSheetId="2">'Источники'!$A$1:$F$35</definedName>
    <definedName name="_xlnm.Print_Area" localSheetId="1">'Расходы'!$A$1:$F$230</definedName>
  </definedNames>
  <calcPr fullCalcOnLoad="1"/>
</workbook>
</file>

<file path=xl/sharedStrings.xml><?xml version="1.0" encoding="utf-8"?>
<sst xmlns="http://schemas.openxmlformats.org/spreadsheetml/2006/main" count="1169" uniqueCount="632">
  <si>
    <t xml:space="preserve"> 000 1101 0000000000 611</t>
  </si>
  <si>
    <t xml:space="preserve">  Массовый спорт</t>
  </si>
  <si>
    <t xml:space="preserve"> 000 1102 0000000000 000</t>
  </si>
  <si>
    <t xml:space="preserve"> 000 1102 0000000000 400</t>
  </si>
  <si>
    <t xml:space="preserve"> 000 1102 0000000000 410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</si>
  <si>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</si>
  <si>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000 1102 0000000000 414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</si>
  <si>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</si>
  <si>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</si>
  <si>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</si>
  <si>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</si>
  <si>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</si>
  <si>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</si>
  <si>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</si>
  <si>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</si>
  <si>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</si>
  <si>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000 1105 0000000000 244</t>
  </si>
  <si>
    <t xml:space="preserve"> 000 1105 0000000000 800</t>
  </si>
  <si>
    <t xml:space="preserve"> 000 1105 0000000000 850</t>
  </si>
  <si>
    <t xml:space="preserve"> 000 1105 0000000000 851</t>
  </si>
  <si>
    <t xml:space="preserve"> 000 1105 0000000000 852</t>
  </si>
  <si>
    <t xml:space="preserve"> 000 1105 0000000000 853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</si>
  <si>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</si>
  <si>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</si>
  <si>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</si>
  <si>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</si>
  <si>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</si>
  <si>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</si>
  <si>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</si>
  <si>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</si>
  <si>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</si>
  <si>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</si>
  <si>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</si>
  <si>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</si>
  <si>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</si>
  <si>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</si>
  <si>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</si>
  <si>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</si>
  <si>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</si>
  <si>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</si>
  <si>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</si>
  <si>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</si>
  <si>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</si>
  <si>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</si>
  <si>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</si>
  <si>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</si>
  <si>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</si>
  <si>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Операции по управлению остатками средств на единых счетах бюджетов</t>
  </si>
  <si>
    <t xml:space="preserve"> 000 0106100000 0000 000</t>
  </si>
  <si>
    <t xml:space="preserve">  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</si>
  <si>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 000 0106100200 0000 500</t>
  </si>
  <si>
    <t xml:space="preserve">  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</si>
  <si>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 xml:space="preserve"> 000 0106100204 0000 550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</si>
  <si>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</si>
  <si>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</si>
  <si>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</si>
  <si>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</si>
  <si>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</si>
  <si>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</si>
  <si>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</si>
  <si>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</si>
  <si>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</si>
  <si>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</si>
  <si>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</si>
  <si>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</si>
  <si>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</si>
  <si>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</si>
  <si>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</si>
  <si>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</si>
  <si>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</si>
  <si>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</si>
  <si>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</si>
  <si>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</si>
  <si>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</si>
  <si>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</si>
  <si>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</si>
  <si>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</si>
  <si>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</si>
  <si>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</si>
  <si>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>Периодичность: месячная, квартальная, годовая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</si>
  <si>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</si>
  <si>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</si>
  <si>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</si>
  <si>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</si>
  <si>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</si>
  <si>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</si>
  <si>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</si>
  <si>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</si>
  <si>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</si>
  <si>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</si>
  <si>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23</t>
  </si>
  <si>
    <t>24</t>
  </si>
  <si>
    <t>29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</si>
  <si>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</si>
  <si>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</si>
  <si>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</si>
  <si>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</si>
  <si>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</si>
  <si>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</si>
  <si>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</si>
  <si>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</si>
  <si>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</si>
  <si>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</si>
  <si>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</si>
  <si>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"__03______"    ____октября___________  20 _16__  г.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</si>
  <si>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</si>
  <si>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</si>
  <si>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</si>
  <si>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</si>
  <si>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</si>
  <si>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</si>
  <si>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</si>
  <si>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</si>
  <si>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</si>
  <si>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</si>
  <si>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</si>
  <si>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</si>
  <si>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</si>
  <si>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</si>
  <si>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</si>
  <si>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</si>
  <si>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</si>
  <si>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</si>
  <si>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</si>
  <si>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</si>
  <si>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</si>
  <si>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</si>
  <si>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</si>
  <si>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</si>
  <si>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</si>
  <si>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</si>
  <si>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</si>
  <si>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</si>
  <si>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</si>
  <si>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</si>
  <si>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</si>
  <si>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</si>
  <si>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</si>
  <si>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</si>
  <si>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</si>
  <si>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</si>
  <si>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</si>
  <si>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</si>
  <si>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</si>
  <si>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игорный бизнес</t>
  </si>
  <si>
    <t xml:space="preserve"> 000 1060500002 0000 110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</si>
  <si>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</si>
  <si>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</si>
  <si>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</si>
  <si>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</si>
  <si>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</si>
  <si>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</si>
  <si>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</si>
  <si>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</si>
  <si>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 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</si>
  <si>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</si>
  <si>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</si>
  <si>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</si>
  <si>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</si>
  <si>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</si>
  <si>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</si>
  <si>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</si>
  <si>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</si>
  <si>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</si>
  <si>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</si>
  <si>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</si>
  <si>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</si>
  <si>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</si>
  <si>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</si>
  <si>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</si>
  <si>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</si>
  <si>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</si>
  <si>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</si>
  <si>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</si>
  <si>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</si>
  <si>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</si>
  <si>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</si>
  <si>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</si>
  <si>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</si>
  <si>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</si>
  <si>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</si>
  <si>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</si>
  <si>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</si>
  <si>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</si>
  <si>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</si>
  <si>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</si>
  <si>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</si>
  <si>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</si>
  <si>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</si>
  <si>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</si>
  <si>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</si>
  <si>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</si>
  <si>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</si>
  <si>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</si>
  <si>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</si>
  <si>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</si>
  <si>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</si>
  <si>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</si>
  <si>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</si>
  <si>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</si>
  <si>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</si>
  <si>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</si>
  <si>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</si>
  <si>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</si>
  <si>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</si>
  <si>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</si>
  <si>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</si>
  <si>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</si>
  <si>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</si>
  <si>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</si>
  <si>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</si>
  <si>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</si>
  <si>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</si>
  <si>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</si>
  <si>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>Потупаева С.В.</t>
  </si>
  <si>
    <t>Степанькова Н.А.</t>
  </si>
  <si>
    <t>Финуправление г.Десногорска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</si>
  <si>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</si>
  <si>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</si>
  <si>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</si>
  <si>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</si>
  <si>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</si>
  <si>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</si>
  <si>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</si>
  <si>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</si>
  <si>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</si>
  <si>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</si>
  <si>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</si>
  <si>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</si>
  <si>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</si>
  <si>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</si>
  <si>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</si>
  <si>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</si>
  <si>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</si>
  <si>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</si>
  <si>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</si>
  <si>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000 1140602404 0000 430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</si>
  <si>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</si>
  <si>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</si>
  <si>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</si>
  <si>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</si>
  <si>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</si>
  <si>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</si>
  <si>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</si>
  <si>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</si>
  <si>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</si>
  <si>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</si>
  <si>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</si>
  <si>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</si>
  <si>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</si>
  <si>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</si>
  <si>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Доходы от возмещения ущерба при возникновении страховых случаев</t>
  </si>
  <si>
    <t xml:space="preserve"> 000 1162300000 0000 140</t>
  </si>
  <si>
    <t xml:space="preserve"> 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</si>
  <si>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 xml:space="preserve"> 000 1162304004 0000 140</t>
  </si>
  <si>
    <t xml:space="preserve">  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</si>
  <si>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 xml:space="preserve"> 000 1162304104 0000 140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</si>
  <si>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</si>
  <si>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</si>
  <si>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</si>
  <si>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</si>
  <si>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</si>
  <si>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</si>
  <si>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</si>
  <si>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000 1165102002 0000 140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</si>
  <si>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</si>
  <si>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</si>
  <si>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</si>
  <si>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</si>
  <si>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</si>
  <si>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</si>
  <si>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</si>
  <si>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</si>
  <si>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</si>
  <si>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</si>
  <si>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</si>
  <si>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</si>
  <si>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</si>
  <si>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</si>
  <si>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</si>
  <si>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</si>
  <si>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</si>
  <si>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</si>
  <si>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</si>
  <si>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</si>
  <si>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</si>
  <si>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</si>
  <si>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городских округов на выравнивание бюджетной обеспеченности</t>
  </si>
  <si>
    <t xml:space="preserve"> 000 2020100104 0000 151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</si>
  <si>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</si>
  <si>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</si>
  <si>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</si>
  <si>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000 2020100304 0000 151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</si>
  <si>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</si>
  <si>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</si>
  <si>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Прочие субсидии</t>
  </si>
  <si>
    <t xml:space="preserve"> 000 2020299900 0000 151</t>
  </si>
  <si>
    <t xml:space="preserve">  Прочие субсидии бюджетам городских округов</t>
  </si>
  <si>
    <t xml:space="preserve"> 000 2020299904 0000 151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</si>
  <si>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</si>
  <si>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</si>
  <si>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государственную регистрацию актов гражданского состояния</t>
  </si>
  <si>
    <t xml:space="preserve"> 000 2020300300 0000 151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</si>
  <si>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</si>
  <si>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000 2020300304 0000 151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</si>
  <si>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</si>
  <si>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</si>
  <si>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</si>
  <si>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000 2020300704 0000 151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</si>
  <si>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</si>
  <si>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</si>
  <si>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</si>
  <si>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000 2020302404 0000 151</t>
  </si>
  <si>
    <t xml:space="preserve">  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</si>
  <si>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000 2020302600 0000 151</t>
  </si>
  <si>
    <t xml:space="preserve">  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</si>
  <si>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000 2020302604 0000 151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</si>
  <si>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</si>
  <si>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000 2020311900 0000 151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</si>
  <si>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</si>
  <si>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000 2020311904 0000 151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</si>
  <si>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</si>
  <si>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</si>
  <si>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городских округов на проведение Всероссийской сельскохозяйственной переписи в 2016 году</t>
  </si>
  <si>
    <t xml:space="preserve"> 000 2020312104 0000 151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</si>
  <si>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</si>
  <si>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</si>
  <si>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</si>
  <si>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</si>
  <si>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</si>
  <si>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 000 2020402504 0000 151</t>
  </si>
  <si>
    <t xml:space="preserve">  Прочие межбюджетные трансферты, передаваемые бюджетам</t>
  </si>
  <si>
    <t xml:space="preserve"> 000 2020499900 0000 151</t>
  </si>
  <si>
    <t xml:space="preserve">  Прочие межбюджетные трансферты, передаваемые бюджетам городских округов</t>
  </si>
  <si>
    <t xml:space="preserve"> 000 2020499904 0000 151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</si>
  <si>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</si>
  <si>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</si>
  <si>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</si>
  <si>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000 2190400004 0000 151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</si>
  <si>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</si>
  <si>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</si>
  <si>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</si>
  <si>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</si>
  <si>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</si>
  <si>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</si>
  <si>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</si>
  <si>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</si>
  <si>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</si>
  <si>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</si>
  <si>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</si>
  <si>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</si>
  <si>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</si>
  <si>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</si>
  <si>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</si>
  <si>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</si>
  <si>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</si>
  <si>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</si>
  <si>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</si>
  <si>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</si>
  <si>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</si>
  <si>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</si>
  <si>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</si>
  <si>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</si>
  <si>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</si>
  <si>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</si>
  <si>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</si>
  <si>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</si>
  <si>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</si>
  <si>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</si>
  <si>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</si>
  <si>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</si>
  <si>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</si>
  <si>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</si>
  <si>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</si>
  <si>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</si>
  <si>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</si>
  <si>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</si>
  <si>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</si>
  <si>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</si>
  <si>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</si>
  <si>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</si>
  <si>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</si>
  <si>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</si>
  <si>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</si>
  <si>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</si>
  <si>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</si>
  <si>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</si>
  <si>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000 0104 0000000000 800</t>
  </si>
  <si>
    <t xml:space="preserve"> 000 0104 0000000000 850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</si>
  <si>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</si>
  <si>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</si>
  <si>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</si>
  <si>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</si>
  <si>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</si>
  <si>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</si>
  <si>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</si>
  <si>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</si>
  <si>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</si>
  <si>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</si>
  <si>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</si>
  <si>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</si>
  <si>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</si>
  <si>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</si>
  <si>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</si>
  <si>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</si>
  <si>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</si>
  <si>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</si>
  <si>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</si>
  <si>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</si>
  <si>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</si>
  <si>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</si>
  <si>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</si>
  <si>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</si>
  <si>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</si>
  <si>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</si>
  <si>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</si>
  <si>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</si>
  <si>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</si>
  <si>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</si>
  <si>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</si>
  <si>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</si>
  <si>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</si>
  <si>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</si>
  <si>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</si>
  <si>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</si>
  <si>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</si>
  <si>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</si>
  <si>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</si>
  <si>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</si>
  <si>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</si>
  <si>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</si>
  <si>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</si>
  <si>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</si>
  <si>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</si>
  <si>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</si>
  <si>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</si>
  <si>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</si>
  <si>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</si>
  <si>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</si>
  <si>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</si>
  <si>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</si>
  <si>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</si>
  <si>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</si>
  <si>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</si>
  <si>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</si>
  <si>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</si>
  <si>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</si>
  <si>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</si>
  <si>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</si>
  <si>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</si>
  <si>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000 0309 0000000000 851</t>
  </si>
  <si>
    <t xml:space="preserve"> 000 0309 0000000000 852</t>
  </si>
  <si>
    <t>Неисполненные назначения</t>
  </si>
  <si>
    <t>Исплнено</t>
  </si>
  <si>
    <t>Неисполненные бюджетные назначения</t>
  </si>
  <si>
    <t>0</t>
  </si>
  <si>
    <t>ОТЧЕТ ОБ ИСПОЛНЕНИИ БЮДЖЕТА</t>
  </si>
  <si>
    <t>КОДЫ</t>
  </si>
  <si>
    <t xml:space="preserve">Форма по ОКУД </t>
  </si>
  <si>
    <t>0503117</t>
  </si>
  <si>
    <t xml:space="preserve">Дата </t>
  </si>
  <si>
    <t>Наименование</t>
  </si>
  <si>
    <t xml:space="preserve">по ОКПО </t>
  </si>
  <si>
    <t>финансового органа</t>
  </si>
  <si>
    <t xml:space="preserve">Глава по БК </t>
  </si>
  <si>
    <t>903</t>
  </si>
  <si>
    <t xml:space="preserve">Наименование публично-правового образования </t>
  </si>
  <si>
    <t xml:space="preserve">по ОКТMО </t>
  </si>
  <si>
    <t>66710000001</t>
  </si>
  <si>
    <t>Единица измерения:  руб.</t>
  </si>
  <si>
    <t>383</t>
  </si>
  <si>
    <t>на 1октября 2016 г.</t>
  </si>
  <si>
    <t xml:space="preserve">  НАЦИОНАЛЬНАЯ ЭКОНОМИКА</t>
  </si>
  <si>
    <t xml:space="preserve"> 000 0400 0000000000 000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</si>
  <si>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</si>
  <si>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</si>
  <si>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</si>
  <si>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</si>
  <si>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</si>
  <si>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</si>
  <si>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</si>
  <si>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</si>
  <si>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</si>
  <si>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</si>
  <si>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Дорожное хозяйство (дорожные фонды)</t>
  </si>
  <si>
    <t xml:space="preserve"> 000 0409 0000000000 000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</si>
  <si>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</si>
  <si>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000 0409 0000000000 600</t>
  </si>
  <si>
    <t xml:space="preserve">  Субсидии бюджетным учреждениям</t>
  </si>
  <si>
    <t xml:space="preserve"> 000 0409 0000000000 610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</si>
  <si>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</si>
  <si>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000 0409 0000000000 611</t>
  </si>
  <si>
    <t xml:space="preserve">  Субсидии бюджетным учреждениям на иные цели</t>
  </si>
  <si>
    <t xml:space="preserve"> 000 0409 0000000000 612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</si>
  <si>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</si>
  <si>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</si>
  <si>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</si>
  <si>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</si>
  <si>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</si>
  <si>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</si>
  <si>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</si>
  <si>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</si>
  <si>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</si>
  <si>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000 0502 0000000000 800</t>
  </si>
  <si>
    <t xml:space="preserve"> 000 0502 0000000000 810</t>
  </si>
  <si>
    <t xml:space="preserve">  Благоустройство</t>
  </si>
  <si>
    <t xml:space="preserve"> 000 0503 0000000000 000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</si>
  <si>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</si>
  <si>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</si>
  <si>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</si>
  <si>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</si>
  <si>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</si>
  <si>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</si>
  <si>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</si>
  <si>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</si>
  <si>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</si>
  <si>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</si>
  <si>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</si>
  <si>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</si>
  <si>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</si>
  <si>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</si>
  <si>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</si>
  <si>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</si>
  <si>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</si>
  <si>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</si>
  <si>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Молодежная политика и оздоровление детей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</si>
  <si>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</si>
  <si>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</si>
  <si>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</si>
  <si>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</si>
  <si>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 Социальное обеспечение и иные выплаты населению</t>
  </si>
  <si>
    <t xml:space="preserve"> 000 0707 0000000000 300</t>
  </si>
  <si>
    <t xml:space="preserve">  Социальные выплаты гражданам, кроме публичных нормативных социальных выплат</t>
  </si>
  <si>
    <t xml:space="preserve"> 000 0707 0000000000 320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</si>
  <si>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</si>
  <si>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000 0707 0000000000 321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</si>
  <si>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</si>
  <si>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</si>
  <si>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</si>
  <si>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</si>
  <si>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</si>
  <si>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</si>
  <si>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</si>
  <si>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</si>
  <si>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</si>
  <si>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</si>
  <si>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</si>
  <si>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</si>
  <si>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</si>
  <si>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</si>
  <si>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</si>
  <si>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</si>
  <si>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</si>
  <si>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</si>
  <si>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</si>
  <si>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</si>
  <si>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</si>
  <si>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</si>
  <si>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</si>
  <si>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</si>
  <si>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</si>
  <si>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</si>
  <si>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</si>
  <si>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</si>
  <si>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</si>
  <si>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</si>
  <si>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</si>
  <si>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</si>
  <si>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</si>
  <si>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</si>
  <si>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</si>
  <si>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</si>
  <si>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</si>
  <si>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</si>
  <si>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</si>
  <si>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</si>
  <si>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</si>
  <si>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</si>
  <si>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</si>
  <si>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</si>
  <si>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</si>
  <si>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</si>
  <si>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</si>
  <si>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</si>
  <si>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</si>
  <si>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</si>
  <si>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</si>
  <si>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</si>
  <si>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</si>
  <si>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</si>
  <si>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</si>
  <si>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</si>
  <si>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</si>
  <si>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</si>
  <si>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</si>
  <si>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</si>
  <si>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</si>
  <si>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</si>
  <si>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</si>
  <si>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</si>
  <si>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</si>
  <si>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</si>
  <si>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</si>
  <si>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</si>
  <si>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</si>
  <si>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</si>
  <si>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</si>
  <si>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</si>
  <si>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</si>
  <si>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</si>
  <si>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000 1004 0000000000 323</t>
  </si>
  <si>
    <t xml:space="preserve">  Капитальные вложения в объекты государственной (муниципальной) собственности</t>
  </si>
  <si>
    <t xml:space="preserve"> 000 1004 0000000000 400</t>
  </si>
  <si>
    <t xml:space="preserve">  Бюджетные инвестиции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</si>
  <si>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</si>
  <si>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</si>
  <si>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</si>
  <si>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</si>
  <si>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</si>
  <si>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</si>
  <si>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</si>
  <si>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000 1006 0000000000 630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</si>
  <si>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</si>
  <si>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</si>
  <si>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</si>
  <si>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>бюджет муниципального образования "город Десногорск" Смоленской области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</si>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</sst>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color indexed="8"/>
      <name val="Arial"/>
      <family val="2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79">
    <border>
      <left/>
      <right/>
      <top/>
      <bottom/>
      <diagonal/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2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49" fontId="37" fillId="0" borderId="1">
      <alignment horizontal="center"/>
      <protection/>
    </xf>
    <xf numFmtId="0" fontId="36" fillId="0" borderId="2">
      <alignment/>
      <protection/>
    </xf>
    <xf numFmtId="49" fontId="37" fillId="0" borderId="0">
      <alignment horizontal="center"/>
      <protection/>
    </xf>
    <xf numFmtId="49" fontId="37" fillId="0" borderId="3">
      <alignment horizontal="center" wrapText="1"/>
      <protection/>
    </xf>
    <xf numFmtId="49" fontId="37" fillId="0" borderId="4">
      <alignment horizontal="center" wrapText="1"/>
      <protection/>
    </xf>
    <xf numFmtId="49" fontId="37" fillId="0" borderId="5">
      <alignment horizontal="center"/>
      <protection/>
    </xf>
    <xf numFmtId="49" fontId="37" fillId="0" borderId="6">
      <alignment/>
      <protection/>
    </xf>
    <xf numFmtId="4" fontId="37" fillId="0" borderId="5">
      <alignment horizontal="right"/>
      <protection/>
    </xf>
    <xf numFmtId="4" fontId="37" fillId="0" borderId="3">
      <alignment horizontal="right"/>
      <protection/>
    </xf>
    <xf numFmtId="49" fontId="37" fillId="0" borderId="0">
      <alignment horizontal="right"/>
      <protection/>
    </xf>
    <xf numFmtId="0" fontId="36" fillId="10" borderId="7">
      <alignment/>
      <protection/>
    </xf>
    <xf numFmtId="4" fontId="37" fillId="0" borderId="8">
      <alignment horizontal="right"/>
      <protection/>
    </xf>
    <xf numFmtId="49" fontId="37" fillId="0" borderId="9">
      <alignment horizontal="center"/>
      <protection/>
    </xf>
    <xf numFmtId="0" fontId="36" fillId="10" borderId="10">
      <alignment/>
      <protection/>
    </xf>
    <xf numFmtId="4" fontId="37" fillId="0" borderId="11">
      <alignment horizontal="right"/>
      <protection/>
    </xf>
    <xf numFmtId="0" fontId="36" fillId="10" borderId="12">
      <alignment/>
      <protection/>
    </xf>
    <xf numFmtId="0" fontId="36" fillId="10" borderId="13">
      <alignment/>
      <protection/>
    </xf>
    <xf numFmtId="0" fontId="36" fillId="10" borderId="14">
      <alignment/>
      <protection/>
    </xf>
    <xf numFmtId="0" fontId="36" fillId="10" borderId="15">
      <alignment/>
      <protection/>
    </xf>
    <xf numFmtId="0" fontId="37" fillId="0" borderId="16">
      <alignment horizontal="left" wrapText="1"/>
      <protection/>
    </xf>
    <xf numFmtId="0" fontId="38" fillId="0" borderId="17">
      <alignment horizontal="left" wrapText="1"/>
      <protection/>
    </xf>
    <xf numFmtId="0" fontId="37" fillId="0" borderId="18">
      <alignment horizontal="left" wrapText="1" indent="2"/>
      <protection/>
    </xf>
    <xf numFmtId="0" fontId="36" fillId="10" borderId="19">
      <alignment/>
      <protection/>
    </xf>
    <xf numFmtId="0" fontId="36" fillId="0" borderId="20">
      <alignment/>
      <protection/>
    </xf>
    <xf numFmtId="0" fontId="37" fillId="0" borderId="6">
      <alignment/>
      <protection/>
    </xf>
    <xf numFmtId="0" fontId="36" fillId="0" borderId="6">
      <alignment/>
      <protection/>
    </xf>
    <xf numFmtId="0" fontId="38" fillId="0" borderId="0">
      <alignment horizontal="center"/>
      <protection/>
    </xf>
    <xf numFmtId="0" fontId="38" fillId="0" borderId="6">
      <alignment/>
      <protection/>
    </xf>
    <xf numFmtId="0" fontId="37" fillId="0" borderId="21">
      <alignment horizontal="left" wrapText="1"/>
      <protection/>
    </xf>
    <xf numFmtId="0" fontId="37" fillId="0" borderId="22">
      <alignment horizontal="left" wrapText="1" indent="1"/>
      <protection/>
    </xf>
    <xf numFmtId="0" fontId="37" fillId="0" borderId="21">
      <alignment horizontal="left" wrapText="1" indent="2"/>
      <protection/>
    </xf>
    <xf numFmtId="0" fontId="36" fillId="10" borderId="23">
      <alignment/>
      <protection/>
    </xf>
    <xf numFmtId="0" fontId="37" fillId="0" borderId="24">
      <alignment horizontal="left" wrapText="1" indent="2"/>
      <protection/>
    </xf>
    <xf numFmtId="0" fontId="37" fillId="0" borderId="0">
      <alignment horizontal="center" wrapText="1"/>
      <protection/>
    </xf>
    <xf numFmtId="49" fontId="37" fillId="0" borderId="6">
      <alignment horizontal="left"/>
      <protection/>
    </xf>
    <xf numFmtId="49" fontId="37" fillId="0" borderId="1">
      <alignment horizontal="center" wrapText="1"/>
      <protection/>
    </xf>
    <xf numFmtId="49" fontId="37" fillId="0" borderId="1">
      <alignment horizontal="center" shrinkToFit="1"/>
      <protection/>
    </xf>
    <xf numFmtId="0" fontId="36" fillId="11" borderId="25">
      <alignment/>
      <protection/>
    </xf>
    <xf numFmtId="49" fontId="37" fillId="0" borderId="5">
      <alignment horizontal="center" shrinkToFit="1"/>
      <protection/>
    </xf>
    <xf numFmtId="0" fontId="37" fillId="0" borderId="26">
      <alignment horizontal="left" wrapText="1"/>
      <protection/>
    </xf>
    <xf numFmtId="0" fontId="37" fillId="0" borderId="16">
      <alignment horizontal="left" wrapText="1" indent="1"/>
      <protection/>
    </xf>
    <xf numFmtId="0" fontId="37" fillId="0" borderId="26">
      <alignment horizontal="left" wrapText="1" indent="2"/>
      <protection/>
    </xf>
    <xf numFmtId="0" fontId="36" fillId="10" borderId="27">
      <alignment/>
      <protection/>
    </xf>
    <xf numFmtId="0" fontId="37" fillId="0" borderId="16">
      <alignment horizontal="left" wrapText="1" indent="2"/>
      <protection/>
    </xf>
    <xf numFmtId="0" fontId="36" fillId="11" borderId="6">
      <alignment/>
      <protection/>
    </xf>
    <xf numFmtId="0" fontId="36" fillId="0" borderId="28">
      <alignment/>
      <protection/>
    </xf>
    <xf numFmtId="0" fontId="36" fillId="0" borderId="29">
      <alignment/>
      <protection/>
    </xf>
    <xf numFmtId="0" fontId="38" fillId="0" borderId="30">
      <alignment horizontal="center" vertical="center" textRotation="90" wrapText="1"/>
      <protection/>
    </xf>
    <xf numFmtId="0" fontId="38" fillId="0" borderId="20">
      <alignment horizontal="center" vertical="center" textRotation="90" wrapText="1"/>
      <protection/>
    </xf>
    <xf numFmtId="0" fontId="37" fillId="0" borderId="0">
      <alignment vertical="center"/>
      <protection/>
    </xf>
    <xf numFmtId="0" fontId="38" fillId="0" borderId="6">
      <alignment horizontal="center" vertical="center" textRotation="90" wrapText="1"/>
      <protection/>
    </xf>
    <xf numFmtId="0" fontId="38" fillId="0" borderId="20">
      <alignment horizontal="center" vertical="center" textRotation="90"/>
      <protection/>
    </xf>
    <xf numFmtId="0" fontId="38" fillId="0" borderId="6">
      <alignment horizontal="center" vertical="center" textRotation="90"/>
      <protection/>
    </xf>
    <xf numFmtId="0" fontId="38" fillId="0" borderId="30">
      <alignment horizontal="center" vertical="center" textRotation="90"/>
      <protection/>
    </xf>
    <xf numFmtId="0" fontId="38" fillId="0" borderId="31">
      <alignment horizontal="center" vertical="center" textRotation="90"/>
      <protection/>
    </xf>
    <xf numFmtId="0" fontId="39" fillId="0" borderId="6">
      <alignment wrapText="1"/>
      <protection/>
    </xf>
    <xf numFmtId="0" fontId="39" fillId="0" borderId="31">
      <alignment wrapText="1"/>
      <protection/>
    </xf>
    <xf numFmtId="0" fontId="39" fillId="0" borderId="20">
      <alignment wrapText="1"/>
      <protection/>
    </xf>
    <xf numFmtId="0" fontId="37" fillId="0" borderId="31">
      <alignment horizontal="center" vertical="top" wrapText="1"/>
      <protection/>
    </xf>
    <xf numFmtId="0" fontId="38" fillId="0" borderId="32">
      <alignment/>
      <protection/>
    </xf>
    <xf numFmtId="49" fontId="40" fillId="0" borderId="33">
      <alignment horizontal="left" vertical="center" wrapText="1"/>
      <protection/>
    </xf>
    <xf numFmtId="49" fontId="37" fillId="0" borderId="34">
      <alignment horizontal="left" vertical="center" wrapText="1" indent="2"/>
      <protection/>
    </xf>
    <xf numFmtId="49" fontId="37" fillId="0" borderId="24">
      <alignment horizontal="left" vertical="center" wrapText="1" indent="3"/>
      <protection/>
    </xf>
    <xf numFmtId="49" fontId="37" fillId="0" borderId="33">
      <alignment horizontal="left" vertical="center" wrapText="1" indent="3"/>
      <protection/>
    </xf>
    <xf numFmtId="49" fontId="37" fillId="0" borderId="35">
      <alignment horizontal="left" vertical="center" wrapText="1" indent="3"/>
      <protection/>
    </xf>
    <xf numFmtId="0" fontId="40" fillId="0" borderId="32">
      <alignment horizontal="left" vertical="center" wrapText="1"/>
      <protection/>
    </xf>
    <xf numFmtId="49" fontId="37" fillId="0" borderId="20">
      <alignment horizontal="left" vertical="center" wrapText="1" indent="3"/>
      <protection/>
    </xf>
    <xf numFmtId="49" fontId="37" fillId="0" borderId="0">
      <alignment horizontal="left" vertical="center" wrapText="1" indent="3"/>
      <protection/>
    </xf>
    <xf numFmtId="49" fontId="37" fillId="0" borderId="6">
      <alignment horizontal="left" vertical="center" wrapText="1" indent="3"/>
      <protection/>
    </xf>
    <xf numFmtId="49" fontId="40" fillId="0" borderId="32">
      <alignment horizontal="left" vertical="center" wrapText="1"/>
      <protection/>
    </xf>
    <xf numFmtId="0" fontId="37" fillId="0" borderId="33">
      <alignment horizontal="left" vertical="center" wrapText="1"/>
      <protection/>
    </xf>
    <xf numFmtId="0" fontId="37" fillId="0" borderId="35">
      <alignment horizontal="left" vertical="center" wrapText="1"/>
      <protection/>
    </xf>
    <xf numFmtId="49" fontId="37" fillId="0" borderId="33">
      <alignment horizontal="left" vertical="center" wrapText="1"/>
      <protection/>
    </xf>
    <xf numFmtId="49" fontId="37" fillId="0" borderId="35">
      <alignment horizontal="left" vertical="center" wrapText="1"/>
      <protection/>
    </xf>
    <xf numFmtId="49" fontId="38" fillId="0" borderId="36">
      <alignment horizontal="center"/>
      <protection/>
    </xf>
    <xf numFmtId="49" fontId="38" fillId="0" borderId="37">
      <alignment horizontal="center" vertical="center" wrapText="1"/>
      <protection/>
    </xf>
    <xf numFmtId="49" fontId="37" fillId="0" borderId="38">
      <alignment horizontal="center" vertical="center" wrapText="1"/>
      <protection/>
    </xf>
    <xf numFmtId="49" fontId="37" fillId="0" borderId="1">
      <alignment horizontal="center" vertical="center" wrapText="1"/>
      <protection/>
    </xf>
    <xf numFmtId="49" fontId="37" fillId="0" borderId="37">
      <alignment horizontal="center" vertical="center" wrapText="1"/>
      <protection/>
    </xf>
    <xf numFmtId="49" fontId="37" fillId="0" borderId="39">
      <alignment horizontal="center" vertical="center" wrapText="1"/>
      <protection/>
    </xf>
    <xf numFmtId="49" fontId="37" fillId="0" borderId="2">
      <alignment horizontal="center" vertical="center" wrapText="1"/>
      <protection/>
    </xf>
    <xf numFmtId="49" fontId="37" fillId="0" borderId="0">
      <alignment horizontal="center" vertical="center" wrapText="1"/>
      <protection/>
    </xf>
    <xf numFmtId="49" fontId="37" fillId="0" borderId="6">
      <alignment horizontal="center" vertical="center" wrapText="1"/>
      <protection/>
    </xf>
    <xf numFmtId="49" fontId="38" fillId="0" borderId="36">
      <alignment horizontal="center" vertical="center" wrapText="1"/>
      <protection/>
    </xf>
    <xf numFmtId="0" fontId="38" fillId="0" borderId="36">
      <alignment horizontal="center" vertical="center"/>
      <protection/>
    </xf>
    <xf numFmtId="0" fontId="37" fillId="0" borderId="38">
      <alignment horizontal="center" vertical="center"/>
      <protection/>
    </xf>
    <xf numFmtId="0" fontId="37" fillId="0" borderId="1">
      <alignment horizontal="center" vertical="center"/>
      <protection/>
    </xf>
    <xf numFmtId="0" fontId="37" fillId="0" borderId="37">
      <alignment horizontal="center" vertical="center"/>
      <protection/>
    </xf>
    <xf numFmtId="0" fontId="38" fillId="0" borderId="37">
      <alignment horizontal="center" vertical="center"/>
      <protection/>
    </xf>
    <xf numFmtId="0" fontId="37" fillId="0" borderId="39">
      <alignment horizontal="center" vertical="center"/>
      <protection/>
    </xf>
    <xf numFmtId="49" fontId="38" fillId="0" borderId="36">
      <alignment horizontal="center" vertical="center"/>
      <protection/>
    </xf>
    <xf numFmtId="49" fontId="37" fillId="0" borderId="38">
      <alignment horizontal="center" vertical="center"/>
      <protection/>
    </xf>
    <xf numFmtId="49" fontId="37" fillId="0" borderId="1">
      <alignment horizontal="center" vertical="center"/>
      <protection/>
    </xf>
    <xf numFmtId="49" fontId="37" fillId="0" borderId="37">
      <alignment horizontal="center" vertical="center"/>
      <protection/>
    </xf>
    <xf numFmtId="49" fontId="37" fillId="0" borderId="39">
      <alignment horizontal="center" vertical="center"/>
      <protection/>
    </xf>
    <xf numFmtId="49" fontId="37" fillId="0" borderId="6">
      <alignment horizontal="center"/>
      <protection/>
    </xf>
    <xf numFmtId="0" fontId="37" fillId="0" borderId="20">
      <alignment horizontal="center"/>
      <protection/>
    </xf>
    <xf numFmtId="0" fontId="37" fillId="0" borderId="0">
      <alignment horizontal="center"/>
      <protection/>
    </xf>
    <xf numFmtId="49" fontId="37" fillId="0" borderId="6">
      <alignment/>
      <protection/>
    </xf>
    <xf numFmtId="0" fontId="37" fillId="0" borderId="31">
      <alignment horizontal="center" vertical="top"/>
      <protection/>
    </xf>
    <xf numFmtId="49" fontId="37" fillId="0" borderId="31">
      <alignment horizontal="center" vertical="top" wrapText="1"/>
      <protection/>
    </xf>
    <xf numFmtId="0" fontId="37" fillId="0" borderId="28">
      <alignment/>
      <protection/>
    </xf>
    <xf numFmtId="4" fontId="37" fillId="0" borderId="40">
      <alignment horizontal="right"/>
      <protection/>
    </xf>
    <xf numFmtId="4" fontId="37" fillId="0" borderId="2">
      <alignment horizontal="right"/>
      <protection/>
    </xf>
    <xf numFmtId="4" fontId="37" fillId="0" borderId="0">
      <alignment horizontal="right" shrinkToFit="1"/>
      <protection/>
    </xf>
    <xf numFmtId="4" fontId="37" fillId="0" borderId="6">
      <alignment horizontal="right"/>
      <protection/>
    </xf>
    <xf numFmtId="0" fontId="37" fillId="0" borderId="20">
      <alignment/>
      <protection/>
    </xf>
    <xf numFmtId="0" fontId="37" fillId="0" borderId="31">
      <alignment horizontal="center" vertical="top" wrapText="1"/>
      <protection/>
    </xf>
    <xf numFmtId="0" fontId="37" fillId="0" borderId="6">
      <alignment horizontal="center"/>
      <protection/>
    </xf>
    <xf numFmtId="49" fontId="37" fillId="0" borderId="20">
      <alignment horizontal="center"/>
      <protection/>
    </xf>
    <xf numFmtId="0" fontId="36" fillId="10" borderId="0">
      <alignment/>
      <protection/>
    </xf>
    <xf numFmtId="49" fontId="37" fillId="0" borderId="0">
      <alignment horizontal="left"/>
      <protection/>
    </xf>
    <xf numFmtId="4" fontId="37" fillId="0" borderId="28">
      <alignment horizontal="right"/>
      <protection/>
    </xf>
    <xf numFmtId="0" fontId="37" fillId="0" borderId="31">
      <alignment horizontal="center" vertical="top"/>
      <protection/>
    </xf>
    <xf numFmtId="4" fontId="37" fillId="0" borderId="29">
      <alignment horizontal="right"/>
      <protection/>
    </xf>
    <xf numFmtId="4" fontId="37" fillId="0" borderId="41">
      <alignment horizontal="right"/>
      <protection/>
    </xf>
    <xf numFmtId="0" fontId="37" fillId="0" borderId="29">
      <alignment/>
      <protection/>
    </xf>
    <xf numFmtId="0" fontId="38" fillId="0" borderId="0">
      <alignment/>
      <protection/>
    </xf>
    <xf numFmtId="0" fontId="41" fillId="0" borderId="0">
      <alignment/>
      <protection/>
    </xf>
    <xf numFmtId="0" fontId="37" fillId="0" borderId="0">
      <alignment horizontal="left"/>
      <protection/>
    </xf>
    <xf numFmtId="0" fontId="37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36" fillId="10" borderId="6">
      <alignment/>
      <protection/>
    </xf>
    <xf numFmtId="49" fontId="37" fillId="0" borderId="31">
      <alignment horizontal="center" vertical="center" wrapText="1"/>
      <protection/>
    </xf>
    <xf numFmtId="49" fontId="37" fillId="0" borderId="31">
      <alignment horizontal="center" vertical="center" wrapText="1"/>
      <protection/>
    </xf>
    <xf numFmtId="0" fontId="36" fillId="10" borderId="42">
      <alignment/>
      <protection/>
    </xf>
    <xf numFmtId="0" fontId="37" fillId="0" borderId="43">
      <alignment horizontal="left" wrapText="1"/>
      <protection/>
    </xf>
    <xf numFmtId="0" fontId="37" fillId="0" borderId="21">
      <alignment horizontal="left" wrapText="1" indent="1"/>
      <protection/>
    </xf>
    <xf numFmtId="0" fontId="37" fillId="0" borderId="9">
      <alignment horizontal="left" wrapText="1" indent="2"/>
      <protection/>
    </xf>
    <xf numFmtId="0" fontId="36" fillId="10" borderId="20">
      <alignment/>
      <protection/>
    </xf>
    <xf numFmtId="0" fontId="43" fillId="0" borderId="0">
      <alignment horizontal="center" wrapText="1"/>
      <protection/>
    </xf>
    <xf numFmtId="0" fontId="44" fillId="0" borderId="0">
      <alignment horizontal="center" vertical="top"/>
      <protection/>
    </xf>
    <xf numFmtId="0" fontId="37" fillId="0" borderId="6">
      <alignment wrapText="1"/>
      <protection/>
    </xf>
    <xf numFmtId="0" fontId="37" fillId="0" borderId="42">
      <alignment wrapText="1"/>
      <protection/>
    </xf>
    <xf numFmtId="0" fontId="37" fillId="0" borderId="20">
      <alignment horizontal="left"/>
      <protection/>
    </xf>
    <xf numFmtId="0" fontId="36" fillId="10" borderId="44">
      <alignment/>
      <protection/>
    </xf>
    <xf numFmtId="49" fontId="37" fillId="0" borderId="36">
      <alignment horizontal="center" wrapText="1"/>
      <protection/>
    </xf>
    <xf numFmtId="49" fontId="37" fillId="0" borderId="38">
      <alignment horizontal="center" wrapText="1"/>
      <protection/>
    </xf>
    <xf numFmtId="49" fontId="37" fillId="0" borderId="37">
      <alignment horizontal="center"/>
      <protection/>
    </xf>
    <xf numFmtId="0" fontId="36" fillId="10" borderId="25">
      <alignment/>
      <protection/>
    </xf>
    <xf numFmtId="0" fontId="37" fillId="0" borderId="2">
      <alignment/>
      <protection/>
    </xf>
    <xf numFmtId="0" fontId="37" fillId="0" borderId="0">
      <alignment horizontal="center"/>
      <protection/>
    </xf>
    <xf numFmtId="49" fontId="37" fillId="0" borderId="20">
      <alignment/>
      <protection/>
    </xf>
    <xf numFmtId="49" fontId="37" fillId="0" borderId="0">
      <alignment/>
      <protection/>
    </xf>
    <xf numFmtId="49" fontId="37" fillId="0" borderId="3">
      <alignment horizontal="center"/>
      <protection/>
    </xf>
    <xf numFmtId="49" fontId="37" fillId="0" borderId="28">
      <alignment horizontal="center"/>
      <protection/>
    </xf>
    <xf numFmtId="49" fontId="37" fillId="0" borderId="31">
      <alignment horizontal="center"/>
      <protection/>
    </xf>
    <xf numFmtId="49" fontId="37" fillId="0" borderId="31">
      <alignment horizontal="center" vertical="center" wrapText="1"/>
      <protection/>
    </xf>
    <xf numFmtId="49" fontId="37" fillId="0" borderId="40">
      <alignment horizontal="center" vertical="center" wrapText="1"/>
      <protection/>
    </xf>
    <xf numFmtId="0" fontId="36" fillId="10" borderId="45">
      <alignment/>
      <protection/>
    </xf>
    <xf numFmtId="4" fontId="37" fillId="0" borderId="31">
      <alignment horizontal="right"/>
      <protection/>
    </xf>
    <xf numFmtId="0" fontId="37" fillId="12" borderId="2">
      <alignment/>
      <protection/>
    </xf>
    <xf numFmtId="0" fontId="37" fillId="12" borderId="0">
      <alignment/>
      <protection/>
    </xf>
    <xf numFmtId="0" fontId="43" fillId="0" borderId="0">
      <alignment horizontal="center" wrapText="1"/>
      <protection/>
    </xf>
    <xf numFmtId="0" fontId="45" fillId="0" borderId="46">
      <alignment/>
      <protection/>
    </xf>
    <xf numFmtId="49" fontId="46" fillId="0" borderId="13">
      <alignment horizontal="right"/>
      <protection/>
    </xf>
    <xf numFmtId="0" fontId="37" fillId="0" borderId="13">
      <alignment horizontal="right"/>
      <protection/>
    </xf>
    <xf numFmtId="0" fontId="45" fillId="0" borderId="6">
      <alignment/>
      <protection/>
    </xf>
    <xf numFmtId="0" fontId="37" fillId="0" borderId="40">
      <alignment horizontal="center"/>
      <protection/>
    </xf>
    <xf numFmtId="49" fontId="36" fillId="0" borderId="47">
      <alignment horizontal="center"/>
      <protection/>
    </xf>
    <xf numFmtId="172" fontId="37" fillId="0" borderId="17">
      <alignment horizontal="center"/>
      <protection/>
    </xf>
    <xf numFmtId="0" fontId="37" fillId="0" borderId="48">
      <alignment horizontal="center"/>
      <protection/>
    </xf>
    <xf numFmtId="49" fontId="37" fillId="0" borderId="18">
      <alignment horizontal="center"/>
      <protection/>
    </xf>
    <xf numFmtId="49" fontId="37" fillId="0" borderId="17">
      <alignment horizontal="center"/>
      <protection/>
    </xf>
    <xf numFmtId="0" fontId="37" fillId="0" borderId="17">
      <alignment horizontal="center"/>
      <protection/>
    </xf>
    <xf numFmtId="49" fontId="37" fillId="0" borderId="49">
      <alignment horizontal="center"/>
      <protection/>
    </xf>
    <xf numFmtId="0" fontId="42" fillId="0" borderId="2">
      <alignment/>
      <protection/>
    </xf>
    <xf numFmtId="0" fontId="45" fillId="0" borderId="0">
      <alignment/>
      <protection/>
    </xf>
    <xf numFmtId="0" fontId="36" fillId="0" borderId="50">
      <alignment/>
      <protection/>
    </xf>
    <xf numFmtId="0" fontId="36" fillId="0" borderId="19">
      <alignment/>
      <protection/>
    </xf>
    <xf numFmtId="4" fontId="37" fillId="0" borderId="9">
      <alignment horizontal="right"/>
      <protection/>
    </xf>
    <xf numFmtId="49" fontId="37" fillId="0" borderId="29">
      <alignment horizontal="center"/>
      <protection/>
    </xf>
    <xf numFmtId="0" fontId="36" fillId="10" borderId="51">
      <alignment/>
      <protection/>
    </xf>
    <xf numFmtId="0" fontId="37" fillId="0" borderId="52">
      <alignment horizontal="left" wrapText="1"/>
      <protection/>
    </xf>
    <xf numFmtId="0" fontId="37" fillId="0" borderId="26">
      <alignment horizontal="left" wrapText="1" indent="1"/>
      <protection/>
    </xf>
    <xf numFmtId="0" fontId="36" fillId="10" borderId="53">
      <alignment/>
      <protection/>
    </xf>
    <xf numFmtId="0" fontId="37" fillId="0" borderId="17">
      <alignment horizontal="left" wrapText="1" indent="2"/>
      <protection/>
    </xf>
    <xf numFmtId="0" fontId="36" fillId="10" borderId="54">
      <alignment/>
      <protection/>
    </xf>
    <xf numFmtId="0" fontId="37" fillId="12" borderId="23">
      <alignment/>
      <protection/>
    </xf>
    <xf numFmtId="0" fontId="43" fillId="0" borderId="0">
      <alignment horizontal="left" wrapText="1"/>
      <protection/>
    </xf>
    <xf numFmtId="49" fontId="36" fillId="0" borderId="0">
      <alignment/>
      <protection/>
    </xf>
    <xf numFmtId="0" fontId="37" fillId="0" borderId="0">
      <alignment horizontal="right"/>
      <protection/>
    </xf>
    <xf numFmtId="49" fontId="37" fillId="0" borderId="0">
      <alignment horizontal="right"/>
      <protection/>
    </xf>
    <xf numFmtId="0" fontId="37" fillId="0" borderId="0">
      <alignment horizontal="left" wrapText="1"/>
      <protection/>
    </xf>
    <xf numFmtId="0" fontId="37" fillId="0" borderId="6">
      <alignment horizontal="left"/>
      <protection/>
    </xf>
    <xf numFmtId="0" fontId="37" fillId="0" borderId="22">
      <alignment horizontal="left" wrapText="1"/>
      <protection/>
    </xf>
    <xf numFmtId="0" fontId="37" fillId="0" borderId="42">
      <alignment/>
      <protection/>
    </xf>
    <xf numFmtId="0" fontId="38" fillId="0" borderId="55">
      <alignment horizontal="left" wrapText="1"/>
      <protection/>
    </xf>
    <xf numFmtId="0" fontId="37" fillId="0" borderId="8">
      <alignment horizontal="left" wrapText="1" indent="2"/>
      <protection/>
    </xf>
    <xf numFmtId="49" fontId="37" fillId="0" borderId="0">
      <alignment horizontal="center" wrapText="1"/>
      <protection/>
    </xf>
    <xf numFmtId="49" fontId="37" fillId="0" borderId="37">
      <alignment horizontal="center" wrapText="1"/>
      <protection/>
    </xf>
    <xf numFmtId="0" fontId="37" fillId="0" borderId="56">
      <alignment/>
      <protection/>
    </xf>
    <xf numFmtId="0" fontId="37" fillId="0" borderId="57">
      <alignment horizontal="center" wrapText="1"/>
      <protection/>
    </xf>
    <xf numFmtId="0" fontId="36" fillId="10" borderId="2">
      <alignment/>
      <protection/>
    </xf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47" fillId="18" borderId="58" applyNumberFormat="0" applyAlignment="0" applyProtection="0"/>
    <xf numFmtId="0" fontId="48" fillId="19" borderId="59" applyNumberFormat="0" applyAlignment="0" applyProtection="0"/>
    <xf numFmtId="0" fontId="16" fillId="19" borderId="58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60" applyNumberFormat="0" applyFill="0" applyAlignment="0" applyProtection="0"/>
    <xf numFmtId="0" fontId="12" fillId="0" borderId="61" applyNumberFormat="0" applyFill="0" applyAlignment="0" applyProtection="0"/>
    <xf numFmtId="0" fontId="13" fillId="0" borderId="62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3" applyNumberFormat="0" applyFill="0" applyAlignment="0" applyProtection="0"/>
    <xf numFmtId="0" fontId="17" fillId="20" borderId="64" applyNumberFormat="0" applyAlignment="0" applyProtection="0"/>
    <xf numFmtId="0" fontId="10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21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65" applyNumberFormat="0" applyFont="0" applyAlignment="0" applyProtection="0"/>
    <xf numFmtId="9" fontId="0" fillId="0" borderId="0" applyFont="0" applyFill="0" applyBorder="0" applyAlignment="0" applyProtection="0"/>
    <xf numFmtId="0" fontId="18" fillId="0" borderId="66" applyNumberFormat="0" applyFill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2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8" fillId="0" borderId="0" xfId="155" applyNumberFormat="1" applyProtection="1">
      <alignment/>
      <protection/>
    </xf>
    <xf numFmtId="0" fontId="36" fillId="0" borderId="0" xfId="160" applyNumberFormat="1" applyProtection="1">
      <alignment/>
      <protection/>
    </xf>
    <xf numFmtId="0" fontId="36" fillId="0" borderId="50" xfId="207" applyNumberFormat="1" applyProtection="1">
      <alignment/>
      <protection/>
    </xf>
    <xf numFmtId="0" fontId="37" fillId="0" borderId="0" xfId="157" applyNumberFormat="1" applyProtection="1">
      <alignment horizontal="left"/>
      <protection/>
    </xf>
    <xf numFmtId="0" fontId="36" fillId="0" borderId="19" xfId="208" applyNumberFormat="1" applyProtection="1">
      <alignment/>
      <protection/>
    </xf>
    <xf numFmtId="0" fontId="37" fillId="0" borderId="0" xfId="158" applyNumberFormat="1" applyProtection="1">
      <alignment/>
      <protection/>
    </xf>
    <xf numFmtId="49" fontId="37" fillId="0" borderId="0" xfId="182" applyNumberFormat="1" applyProtection="1">
      <alignment/>
      <protection/>
    </xf>
    <xf numFmtId="0" fontId="42" fillId="0" borderId="0" xfId="159" applyNumberFormat="1" applyProtection="1">
      <alignment/>
      <protection/>
    </xf>
    <xf numFmtId="49" fontId="37" fillId="0" borderId="31" xfId="163" applyNumberFormat="1" applyProtection="1">
      <alignment horizontal="center" vertical="center" wrapText="1"/>
      <protection/>
    </xf>
    <xf numFmtId="49" fontId="37" fillId="0" borderId="40" xfId="187" applyNumberFormat="1" applyProtection="1">
      <alignment horizontal="center" vertical="center" wrapText="1"/>
      <protection/>
    </xf>
    <xf numFmtId="0" fontId="37" fillId="0" borderId="43" xfId="165" applyNumberFormat="1" applyProtection="1">
      <alignment horizontal="left" wrapText="1"/>
      <protection/>
    </xf>
    <xf numFmtId="49" fontId="37" fillId="0" borderId="36" xfId="175" applyNumberFormat="1" applyProtection="1">
      <alignment horizontal="center" wrapText="1"/>
      <protection/>
    </xf>
    <xf numFmtId="49" fontId="37" fillId="0" borderId="3" xfId="183" applyNumberFormat="1" applyProtection="1">
      <alignment horizontal="center"/>
      <protection/>
    </xf>
    <xf numFmtId="4" fontId="37" fillId="0" borderId="31" xfId="189" applyNumberFormat="1" applyProtection="1">
      <alignment horizontal="right"/>
      <protection/>
    </xf>
    <xf numFmtId="4" fontId="37" fillId="0" borderId="9" xfId="209" applyNumberFormat="1" applyProtection="1">
      <alignment horizontal="right"/>
      <protection/>
    </xf>
    <xf numFmtId="0" fontId="37" fillId="0" borderId="21" xfId="166" applyNumberFormat="1" applyProtection="1">
      <alignment horizontal="left" wrapText="1" indent="1"/>
      <protection/>
    </xf>
    <xf numFmtId="49" fontId="37" fillId="0" borderId="38" xfId="176" applyNumberFormat="1" applyProtection="1">
      <alignment horizontal="center" wrapText="1"/>
      <protection/>
    </xf>
    <xf numFmtId="49" fontId="37" fillId="0" borderId="28" xfId="184" applyNumberFormat="1" applyProtection="1">
      <alignment horizontal="center"/>
      <protection/>
    </xf>
    <xf numFmtId="0" fontId="37" fillId="0" borderId="9" xfId="167" applyNumberFormat="1" applyProtection="1">
      <alignment horizontal="left" wrapText="1" indent="2"/>
      <protection/>
    </xf>
    <xf numFmtId="49" fontId="37" fillId="0" borderId="37" xfId="177" applyNumberFormat="1" applyProtection="1">
      <alignment horizontal="center"/>
      <protection/>
    </xf>
    <xf numFmtId="49" fontId="37" fillId="0" borderId="31" xfId="185" applyNumberFormat="1" applyProtection="1">
      <alignment horizontal="center"/>
      <protection/>
    </xf>
    <xf numFmtId="0" fontId="37" fillId="0" borderId="2" xfId="179" applyNumberFormat="1" applyProtection="1">
      <alignment/>
      <protection/>
    </xf>
    <xf numFmtId="0" fontId="37" fillId="12" borderId="2" xfId="190" applyNumberFormat="1" applyProtection="1">
      <alignment/>
      <protection/>
    </xf>
    <xf numFmtId="0" fontId="37" fillId="12" borderId="0" xfId="191" applyNumberFormat="1" applyProtection="1">
      <alignment/>
      <protection/>
    </xf>
    <xf numFmtId="0" fontId="37" fillId="0" borderId="0" xfId="222" applyNumberFormat="1" applyProtection="1">
      <alignment horizontal="left" wrapText="1"/>
      <protection/>
    </xf>
    <xf numFmtId="49" fontId="37" fillId="0" borderId="0" xfId="228" applyNumberFormat="1" applyProtection="1">
      <alignment horizontal="center" wrapText="1"/>
      <protection/>
    </xf>
    <xf numFmtId="49" fontId="37" fillId="0" borderId="0" xfId="40" applyNumberFormat="1" applyProtection="1">
      <alignment horizontal="center"/>
      <protection/>
    </xf>
    <xf numFmtId="0" fontId="37" fillId="0" borderId="6" xfId="223" applyNumberFormat="1" applyProtection="1">
      <alignment horizontal="left"/>
      <protection/>
    </xf>
    <xf numFmtId="49" fontId="37" fillId="0" borderId="6" xfId="44" applyNumberFormat="1" applyProtection="1">
      <alignment/>
      <protection/>
    </xf>
    <xf numFmtId="0" fontId="37" fillId="0" borderId="6" xfId="62" applyNumberFormat="1" applyProtection="1">
      <alignment/>
      <protection/>
    </xf>
    <xf numFmtId="0" fontId="36" fillId="0" borderId="6" xfId="63" applyNumberFormat="1" applyProtection="1">
      <alignment/>
      <protection/>
    </xf>
    <xf numFmtId="0" fontId="37" fillId="0" borderId="22" xfId="224" applyNumberFormat="1" applyProtection="1">
      <alignment horizontal="left" wrapText="1"/>
      <protection/>
    </xf>
    <xf numFmtId="49" fontId="37" fillId="0" borderId="3" xfId="41" applyNumberFormat="1" applyProtection="1">
      <alignment horizontal="center" wrapText="1"/>
      <protection/>
    </xf>
    <xf numFmtId="4" fontId="37" fillId="0" borderId="5" xfId="45" applyNumberFormat="1" applyProtection="1">
      <alignment horizontal="right"/>
      <protection/>
    </xf>
    <xf numFmtId="49" fontId="37" fillId="0" borderId="37" xfId="229" applyNumberFormat="1" applyProtection="1">
      <alignment horizontal="center" wrapText="1"/>
      <protection/>
    </xf>
    <xf numFmtId="0" fontId="37" fillId="0" borderId="8" xfId="227" applyNumberFormat="1" applyProtection="1">
      <alignment horizontal="left" wrapText="1" indent="2"/>
      <protection/>
    </xf>
    <xf numFmtId="49" fontId="37" fillId="0" borderId="1" xfId="38" applyNumberFormat="1" applyProtection="1">
      <alignment horizontal="center"/>
      <protection/>
    </xf>
    <xf numFmtId="49" fontId="37" fillId="0" borderId="5" xfId="43" applyNumberFormat="1" applyProtection="1">
      <alignment horizontal="center"/>
      <protection/>
    </xf>
    <xf numFmtId="0" fontId="37" fillId="0" borderId="42" xfId="225" applyNumberFormat="1" applyProtection="1">
      <alignment/>
      <protection/>
    </xf>
    <xf numFmtId="0" fontId="37" fillId="0" borderId="56" xfId="230" applyNumberFormat="1" applyProtection="1">
      <alignment/>
      <protection/>
    </xf>
    <xf numFmtId="0" fontId="38" fillId="0" borderId="55" xfId="226" applyNumberFormat="1" applyProtection="1">
      <alignment horizontal="left" wrapText="1"/>
      <protection/>
    </xf>
    <xf numFmtId="0" fontId="37" fillId="0" borderId="57" xfId="231" applyNumberFormat="1" applyProtection="1">
      <alignment horizontal="center" wrapText="1"/>
      <protection/>
    </xf>
    <xf numFmtId="49" fontId="37" fillId="0" borderId="4" xfId="42" applyNumberFormat="1" applyProtection="1">
      <alignment horizontal="center" wrapText="1"/>
      <protection/>
    </xf>
    <xf numFmtId="4" fontId="37" fillId="0" borderId="3" xfId="46" applyNumberFormat="1" applyProtection="1">
      <alignment horizontal="right"/>
      <protection/>
    </xf>
    <xf numFmtId="0" fontId="36" fillId="0" borderId="2" xfId="39" applyNumberFormat="1" applyProtection="1">
      <alignment/>
      <protection/>
    </xf>
    <xf numFmtId="0" fontId="37" fillId="0" borderId="0" xfId="71" applyNumberFormat="1" applyProtection="1">
      <alignment horizontal="center" wrapText="1"/>
      <protection/>
    </xf>
    <xf numFmtId="0" fontId="38" fillId="0" borderId="6" xfId="65" applyNumberFormat="1" applyProtection="1">
      <alignment/>
      <protection/>
    </xf>
    <xf numFmtId="49" fontId="37" fillId="0" borderId="6" xfId="72" applyNumberFormat="1" applyProtection="1">
      <alignment horizontal="left"/>
      <protection/>
    </xf>
    <xf numFmtId="0" fontId="37" fillId="0" borderId="21" xfId="66" applyNumberFormat="1" applyProtection="1">
      <alignment horizontal="left" wrapText="1"/>
      <protection/>
    </xf>
    <xf numFmtId="0" fontId="36" fillId="0" borderId="28" xfId="83" applyNumberFormat="1" applyProtection="1">
      <alignment/>
      <protection/>
    </xf>
    <xf numFmtId="0" fontId="37" fillId="0" borderId="22" xfId="67" applyNumberFormat="1" applyProtection="1">
      <alignment horizontal="left" wrapText="1" indent="1"/>
      <protection/>
    </xf>
    <xf numFmtId="49" fontId="37" fillId="0" borderId="1" xfId="73" applyNumberFormat="1" applyProtection="1">
      <alignment horizontal="center" wrapText="1"/>
      <protection/>
    </xf>
    <xf numFmtId="0" fontId="37" fillId="0" borderId="21" xfId="68" applyNumberFormat="1" applyProtection="1">
      <alignment horizontal="left" wrapText="1" indent="2"/>
      <protection/>
    </xf>
    <xf numFmtId="0" fontId="37" fillId="0" borderId="24" xfId="70" applyNumberFormat="1" applyProtection="1">
      <alignment horizontal="left" wrapText="1" indent="2"/>
      <protection/>
    </xf>
    <xf numFmtId="49" fontId="37" fillId="0" borderId="1" xfId="74" applyNumberFormat="1" applyProtection="1">
      <alignment horizontal="center" shrinkToFit="1"/>
      <protection/>
    </xf>
    <xf numFmtId="49" fontId="37" fillId="0" borderId="5" xfId="76" applyNumberFormat="1" applyProtection="1">
      <alignment horizontal="center" shrinkToFit="1"/>
      <protection/>
    </xf>
    <xf numFmtId="49" fontId="37" fillId="0" borderId="67" xfId="186" applyNumberFormat="1" applyBorder="1" applyProtection="1">
      <alignment horizontal="center" vertical="center" wrapText="1"/>
      <protection/>
    </xf>
    <xf numFmtId="49" fontId="4" fillId="0" borderId="31" xfId="163" applyNumberFormat="1" applyFont="1" applyProtection="1">
      <alignment horizontal="center" vertical="center" wrapText="1"/>
      <protection/>
    </xf>
    <xf numFmtId="4" fontId="4" fillId="0" borderId="8" xfId="49" applyNumberFormat="1" applyFont="1" applyProtection="1">
      <alignment horizontal="right"/>
      <protection/>
    </xf>
    <xf numFmtId="49" fontId="4" fillId="0" borderId="28" xfId="184" applyNumberFormat="1" applyFont="1" applyProtection="1">
      <alignment horizontal="center"/>
      <protection/>
    </xf>
    <xf numFmtId="0" fontId="6" fillId="25" borderId="68" xfId="0" applyFont="1" applyFill="1" applyBorder="1" applyAlignment="1">
      <alignment horizontal="center"/>
    </xf>
    <xf numFmtId="0" fontId="5" fillId="25" borderId="0" xfId="0" applyFont="1" applyFill="1" applyAlignment="1">
      <alignment/>
    </xf>
    <xf numFmtId="0" fontId="7" fillId="25" borderId="0" xfId="0" applyFont="1" applyFill="1" applyAlignment="1">
      <alignment/>
    </xf>
    <xf numFmtId="0" fontId="7" fillId="25" borderId="69" xfId="0" applyFont="1" applyFill="1" applyBorder="1" applyAlignment="1">
      <alignment/>
    </xf>
    <xf numFmtId="0" fontId="6" fillId="25" borderId="70" xfId="0" applyFont="1" applyFill="1" applyBorder="1" applyAlignment="1">
      <alignment horizontal="center"/>
    </xf>
    <xf numFmtId="0" fontId="8" fillId="25" borderId="0" xfId="0" applyFont="1" applyFill="1" applyAlignment="1">
      <alignment/>
    </xf>
    <xf numFmtId="0" fontId="6" fillId="25" borderId="0" xfId="0" applyFont="1" applyFill="1" applyAlignment="1">
      <alignment/>
    </xf>
    <xf numFmtId="0" fontId="6" fillId="25" borderId="71" xfId="0" applyFont="1" applyFill="1" applyBorder="1" applyAlignment="1">
      <alignment horizontal="right"/>
    </xf>
    <xf numFmtId="49" fontId="6" fillId="25" borderId="72" xfId="0" applyNumberFormat="1" applyFont="1" applyFill="1" applyBorder="1" applyAlignment="1">
      <alignment horizontal="center"/>
    </xf>
    <xf numFmtId="0" fontId="0" fillId="25" borderId="0" xfId="0" applyFont="1" applyFill="1" applyAlignment="1">
      <alignment/>
    </xf>
    <xf numFmtId="172" fontId="6" fillId="25" borderId="73" xfId="0" applyNumberFormat="1" applyFont="1" applyFill="1" applyBorder="1" applyAlignment="1">
      <alignment horizontal="center"/>
    </xf>
    <xf numFmtId="0" fontId="6" fillId="25" borderId="0" xfId="0" applyFont="1" applyFill="1" applyAlignment="1">
      <alignment horizontal="left"/>
    </xf>
    <xf numFmtId="49" fontId="6" fillId="25" borderId="0" xfId="0" applyNumberFormat="1" applyFont="1" applyFill="1" applyAlignment="1">
      <alignment/>
    </xf>
    <xf numFmtId="49" fontId="6" fillId="25" borderId="71" xfId="0" applyNumberFormat="1" applyFont="1" applyFill="1" applyBorder="1" applyAlignment="1">
      <alignment horizontal="right" vertical="center"/>
    </xf>
    <xf numFmtId="49" fontId="6" fillId="25" borderId="73" xfId="0" applyNumberFormat="1" applyFont="1" applyFill="1" applyBorder="1" applyAlignment="1">
      <alignment horizontal="center" vertical="center"/>
    </xf>
    <xf numFmtId="49" fontId="6" fillId="25" borderId="73" xfId="0" applyNumberFormat="1" applyFont="1" applyFill="1" applyBorder="1" applyAlignment="1">
      <alignment horizontal="center"/>
    </xf>
    <xf numFmtId="49" fontId="6" fillId="25" borderId="71" xfId="0" applyNumberFormat="1" applyFont="1" applyFill="1" applyBorder="1" applyAlignment="1">
      <alignment horizontal="right"/>
    </xf>
    <xf numFmtId="0" fontId="6" fillId="25" borderId="74" xfId="0" applyFont="1" applyFill="1" applyBorder="1" applyAlignment="1">
      <alignment horizontal="left"/>
    </xf>
    <xf numFmtId="49" fontId="6" fillId="25" borderId="74" xfId="0" applyNumberFormat="1" applyFont="1" applyFill="1" applyBorder="1" applyAlignment="1">
      <alignment/>
    </xf>
    <xf numFmtId="49" fontId="6" fillId="25" borderId="71" xfId="0" applyNumberFormat="1" applyFont="1" applyFill="1" applyBorder="1" applyAlignment="1">
      <alignment/>
    </xf>
    <xf numFmtId="49" fontId="6" fillId="25" borderId="75" xfId="0" applyNumberFormat="1" applyFont="1" applyFill="1" applyBorder="1" applyAlignment="1">
      <alignment horizontal="center"/>
    </xf>
    <xf numFmtId="0" fontId="36" fillId="0" borderId="0" xfId="160" applyNumberFormat="1" applyProtection="1">
      <alignment/>
      <protection locked="0"/>
    </xf>
    <xf numFmtId="0" fontId="38" fillId="0" borderId="0" xfId="155" applyNumberFormat="1" applyProtection="1">
      <alignment/>
      <protection locked="0"/>
    </xf>
    <xf numFmtId="49" fontId="37" fillId="0" borderId="76" xfId="186" applyNumberFormat="1" applyBorder="1" applyProtection="1">
      <alignment horizontal="center" vertical="center" wrapText="1"/>
      <protection/>
    </xf>
    <xf numFmtId="0" fontId="37" fillId="0" borderId="0" xfId="157" applyNumberFormat="1" applyBorder="1" applyProtection="1">
      <alignment horizontal="left"/>
      <protection locked="0"/>
    </xf>
    <xf numFmtId="0" fontId="36" fillId="0" borderId="0" xfId="160" applyNumberFormat="1" applyBorder="1" applyProtection="1">
      <alignment/>
      <protection locked="0"/>
    </xf>
    <xf numFmtId="0" fontId="36" fillId="0" borderId="0" xfId="160" applyNumberFormat="1" applyBorder="1" applyProtection="1">
      <alignment/>
      <protection locked="0"/>
    </xf>
    <xf numFmtId="49" fontId="37" fillId="0" borderId="77" xfId="183" applyNumberFormat="1" applyBorder="1" applyProtection="1">
      <alignment horizontal="center"/>
      <protection locked="0"/>
    </xf>
    <xf numFmtId="0" fontId="4" fillId="0" borderId="0" xfId="157" applyNumberFormat="1" applyFont="1" applyProtection="1">
      <alignment horizontal="left"/>
      <protection/>
    </xf>
    <xf numFmtId="49" fontId="37" fillId="0" borderId="67" xfId="162" applyNumberFormat="1" applyBorder="1" applyProtection="1">
      <alignment horizontal="center" vertical="center" wrapText="1"/>
      <protection/>
    </xf>
    <xf numFmtId="49" fontId="37" fillId="0" borderId="67" xfId="162" applyBorder="1">
      <alignment horizontal="center" vertical="center" wrapText="1"/>
      <protection/>
    </xf>
    <xf numFmtId="49" fontId="37" fillId="0" borderId="76" xfId="186" applyBorder="1">
      <alignment horizontal="center" vertical="center" wrapText="1"/>
      <protection/>
    </xf>
    <xf numFmtId="49" fontId="37" fillId="0" borderId="67" xfId="186" applyBorder="1">
      <alignment horizontal="center" vertical="center" wrapText="1"/>
      <protection/>
    </xf>
    <xf numFmtId="0" fontId="6" fillId="25" borderId="68" xfId="0" applyFont="1" applyFill="1" applyBorder="1" applyAlignment="1">
      <alignment horizontal="left" wrapText="1"/>
    </xf>
    <xf numFmtId="0" fontId="6" fillId="25" borderId="78" xfId="0" applyFont="1" applyFill="1" applyBorder="1" applyAlignment="1">
      <alignment horizontal="left" wrapText="1"/>
    </xf>
    <xf numFmtId="0" fontId="5" fillId="25" borderId="0" xfId="0" applyFont="1" applyFill="1" applyAlignment="1">
      <alignment horizontal="center"/>
    </xf>
    <xf numFmtId="49" fontId="37" fillId="0" borderId="68" xfId="136" applyNumberFormat="1" applyBorder="1" applyProtection="1">
      <alignment/>
      <protection/>
    </xf>
    <xf numFmtId="49" fontId="37" fillId="0" borderId="68" xfId="136" applyBorder="1">
      <alignment/>
      <protection/>
    </xf>
    <xf numFmtId="0" fontId="4" fillId="0" borderId="68" xfId="146" applyNumberFormat="1" applyFont="1" applyBorder="1" applyProtection="1">
      <alignment horizontal="center"/>
      <protection/>
    </xf>
    <xf numFmtId="0" fontId="37" fillId="0" borderId="68" xfId="146" applyBorder="1">
      <alignment horizontal="center"/>
      <protection/>
    </xf>
    <xf numFmtId="0" fontId="37" fillId="0" borderId="74" xfId="134" applyNumberFormat="1" applyBorder="1" applyProtection="1">
      <alignment horizontal="center"/>
      <protection/>
    </xf>
    <xf numFmtId="0" fontId="37" fillId="0" borderId="74" xfId="134" applyBorder="1">
      <alignment horizontal="center"/>
      <protection/>
    </xf>
    <xf numFmtId="49" fontId="37" fillId="0" borderId="74" xfId="147" applyNumberFormat="1" applyBorder="1" applyProtection="1">
      <alignment horizontal="center"/>
      <protection/>
    </xf>
    <xf numFmtId="49" fontId="37" fillId="0" borderId="74" xfId="147" applyBorder="1">
      <alignment horizontal="center"/>
      <protection/>
    </xf>
    <xf numFmtId="49" fontId="37" fillId="0" borderId="68" xfId="133" applyNumberFormat="1" applyBorder="1" applyProtection="1">
      <alignment horizontal="center"/>
      <protection/>
    </xf>
    <xf numFmtId="49" fontId="37" fillId="0" borderId="68" xfId="133" applyBorder="1">
      <alignment horizontal="center"/>
      <protection/>
    </xf>
    <xf numFmtId="0" fontId="38" fillId="0" borderId="0" xfId="64" applyNumberFormat="1" applyBorder="1" applyProtection="1">
      <alignment horizontal="center"/>
      <protection/>
    </xf>
    <xf numFmtId="0" fontId="38" fillId="0" borderId="0" xfId="64" applyBorder="1">
      <alignment horizontal="center"/>
      <protection/>
    </xf>
  </cellXfs>
  <cellStyles count="2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05" xfId="143"/>
    <cellStyle name="xl206" xfId="144"/>
    <cellStyle name="xl207" xfId="145"/>
    <cellStyle name="xl208" xfId="146"/>
    <cellStyle name="xl209" xfId="147"/>
    <cellStyle name="xl21" xfId="148"/>
    <cellStyle name="xl210" xfId="149"/>
    <cellStyle name="xl211" xfId="150"/>
    <cellStyle name="xl212" xfId="151"/>
    <cellStyle name="xl213" xfId="152"/>
    <cellStyle name="xl214" xfId="153"/>
    <cellStyle name="xl215" xfId="154"/>
    <cellStyle name="xl22" xfId="155"/>
    <cellStyle name="xl23" xfId="156"/>
    <cellStyle name="xl24" xfId="157"/>
    <cellStyle name="xl25" xfId="158"/>
    <cellStyle name="xl26" xfId="159"/>
    <cellStyle name="xl27" xfId="160"/>
    <cellStyle name="xl28" xfId="161"/>
    <cellStyle name="xl29" xfId="162"/>
    <cellStyle name="xl30" xfId="163"/>
    <cellStyle name="xl31" xfId="164"/>
    <cellStyle name="xl32" xfId="165"/>
    <cellStyle name="xl33" xfId="166"/>
    <cellStyle name="xl34" xfId="167"/>
    <cellStyle name="xl35" xfId="168"/>
    <cellStyle name="xl36" xfId="169"/>
    <cellStyle name="xl37" xfId="170"/>
    <cellStyle name="xl38" xfId="171"/>
    <cellStyle name="xl39" xfId="172"/>
    <cellStyle name="xl40" xfId="173"/>
    <cellStyle name="xl41" xfId="174"/>
    <cellStyle name="xl42" xfId="175"/>
    <cellStyle name="xl43" xfId="176"/>
    <cellStyle name="xl44" xfId="177"/>
    <cellStyle name="xl45" xfId="178"/>
    <cellStyle name="xl46" xfId="179"/>
    <cellStyle name="xl47" xfId="180"/>
    <cellStyle name="xl48" xfId="181"/>
    <cellStyle name="xl49" xfId="182"/>
    <cellStyle name="xl50" xfId="183"/>
    <cellStyle name="xl51" xfId="184"/>
    <cellStyle name="xl52" xfId="185"/>
    <cellStyle name="xl53" xfId="186"/>
    <cellStyle name="xl54" xfId="187"/>
    <cellStyle name="xl55" xfId="188"/>
    <cellStyle name="xl56" xfId="189"/>
    <cellStyle name="xl57" xfId="190"/>
    <cellStyle name="xl58" xfId="191"/>
    <cellStyle name="xl59" xfId="192"/>
    <cellStyle name="xl60" xfId="193"/>
    <cellStyle name="xl61" xfId="194"/>
    <cellStyle name="xl62" xfId="195"/>
    <cellStyle name="xl63" xfId="196"/>
    <cellStyle name="xl64" xfId="197"/>
    <cellStyle name="xl65" xfId="198"/>
    <cellStyle name="xl66" xfId="199"/>
    <cellStyle name="xl67" xfId="200"/>
    <cellStyle name="xl68" xfId="201"/>
    <cellStyle name="xl69" xfId="202"/>
    <cellStyle name="xl70" xfId="203"/>
    <cellStyle name="xl71" xfId="204"/>
    <cellStyle name="xl72" xfId="205"/>
    <cellStyle name="xl73" xfId="206"/>
    <cellStyle name="xl74" xfId="207"/>
    <cellStyle name="xl75" xfId="208"/>
    <cellStyle name="xl76" xfId="209"/>
    <cellStyle name="xl77" xfId="210"/>
    <cellStyle name="xl78" xfId="211"/>
    <cellStyle name="xl79" xfId="212"/>
    <cellStyle name="xl80" xfId="213"/>
    <cellStyle name="xl81" xfId="214"/>
    <cellStyle name="xl82" xfId="215"/>
    <cellStyle name="xl83" xfId="216"/>
    <cellStyle name="xl84" xfId="217"/>
    <cellStyle name="xl85" xfId="218"/>
    <cellStyle name="xl86" xfId="219"/>
    <cellStyle name="xl87" xfId="220"/>
    <cellStyle name="xl88" xfId="221"/>
    <cellStyle name="xl89" xfId="222"/>
    <cellStyle name="xl90" xfId="223"/>
    <cellStyle name="xl91" xfId="224"/>
    <cellStyle name="xl92" xfId="225"/>
    <cellStyle name="xl93" xfId="226"/>
    <cellStyle name="xl94" xfId="227"/>
    <cellStyle name="xl95" xfId="228"/>
    <cellStyle name="xl96" xfId="229"/>
    <cellStyle name="xl97" xfId="230"/>
    <cellStyle name="xl98" xfId="231"/>
    <cellStyle name="xl99" xfId="232"/>
    <cellStyle name="Акцент1" xfId="233"/>
    <cellStyle name="Акцент2" xfId="234"/>
    <cellStyle name="Акцент3" xfId="235"/>
    <cellStyle name="Акцент4" xfId="236"/>
    <cellStyle name="Акцент5" xfId="237"/>
    <cellStyle name="Акцент6" xfId="238"/>
    <cellStyle name="Ввод " xfId="239"/>
    <cellStyle name="Вывод" xfId="240"/>
    <cellStyle name="Вычисление" xfId="241"/>
    <cellStyle name="Currency" xfId="242"/>
    <cellStyle name="Currency [0]" xfId="243"/>
    <cellStyle name="Заголовок 1" xfId="244"/>
    <cellStyle name="Заголовок 2" xfId="245"/>
    <cellStyle name="Заголовок 3" xfId="246"/>
    <cellStyle name="Заголовок 4" xfId="247"/>
    <cellStyle name="Итог" xfId="248"/>
    <cellStyle name="Контрольная ячейка" xfId="249"/>
    <cellStyle name="Название" xfId="250"/>
    <cellStyle name="Нейтральный" xfId="251"/>
    <cellStyle name="Плохой" xfId="252"/>
    <cellStyle name="Пояснение" xfId="253"/>
    <cellStyle name="Примечание" xfId="254"/>
    <cellStyle name="Percent" xfId="255"/>
    <cellStyle name="Связанная ячейка" xfId="256"/>
    <cellStyle name="Текст предупреждения" xfId="257"/>
    <cellStyle name="Comma" xfId="258"/>
    <cellStyle name="Comma [0]" xfId="259"/>
    <cellStyle name="Хороший" xfId="2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"/>
  <sheetViews>
    <sheetView tabSelected="1" view="pageBreakPreview" zoomScale="60" zoomScalePageLayoutView="0" workbookViewId="0" topLeftCell="A1">
      <selection activeCell="E14" sqref="E14"/>
    </sheetView>
  </sheetViews>
  <sheetFormatPr defaultColWidth="9.140625" defaultRowHeight="15"/>
  <cols>
    <col min="1" max="1" width="46.57421875" style="1" customWidth="1"/>
    <col min="2" max="2" width="7.421875" style="1" customWidth="1"/>
    <col min="3" max="3" width="21.8515625" style="1" customWidth="1"/>
    <col min="4" max="4" width="15.140625" style="1" customWidth="1"/>
    <col min="5" max="5" width="14.421875" style="1" customWidth="1"/>
    <col min="6" max="6" width="13.8515625" style="1" customWidth="1"/>
    <col min="7" max="7" width="9.140625" style="1" hidden="1" customWidth="1"/>
    <col min="8" max="16384" width="9.140625" style="1" customWidth="1"/>
  </cols>
  <sheetData>
    <row r="1" spans="1:6" ht="16.5" customHeight="1">
      <c r="A1" s="97" t="s">
        <v>456</v>
      </c>
      <c r="B1" s="97"/>
      <c r="C1" s="97"/>
      <c r="D1" s="97"/>
      <c r="E1" s="97"/>
      <c r="F1" s="62"/>
    </row>
    <row r="2" spans="1:6" ht="16.5" customHeight="1" thickBot="1">
      <c r="A2" s="63"/>
      <c r="B2" s="63"/>
      <c r="C2" s="64"/>
      <c r="D2" s="64"/>
      <c r="E2" s="65"/>
      <c r="F2" s="66" t="s">
        <v>457</v>
      </c>
    </row>
    <row r="3" spans="1:6" ht="13.5" customHeight="1">
      <c r="A3" s="67"/>
      <c r="B3" s="68" t="s">
        <v>471</v>
      </c>
      <c r="C3" s="67"/>
      <c r="D3" s="67"/>
      <c r="E3" s="69" t="s">
        <v>458</v>
      </c>
      <c r="F3" s="70" t="s">
        <v>459</v>
      </c>
    </row>
    <row r="4" spans="1:6" ht="13.5" customHeight="1">
      <c r="A4" s="68"/>
      <c r="B4" s="71"/>
      <c r="C4" s="68"/>
      <c r="D4" s="68"/>
      <c r="E4" s="69" t="s">
        <v>460</v>
      </c>
      <c r="F4" s="72">
        <v>42644</v>
      </c>
    </row>
    <row r="5" spans="1:6" ht="13.5" customHeight="1">
      <c r="A5" s="73" t="s">
        <v>461</v>
      </c>
      <c r="B5" s="73"/>
      <c r="C5" s="73"/>
      <c r="D5" s="74"/>
      <c r="E5" s="75" t="s">
        <v>462</v>
      </c>
      <c r="F5" s="76"/>
    </row>
    <row r="6" spans="1:6" ht="15" customHeight="1">
      <c r="A6" s="73" t="s">
        <v>463</v>
      </c>
      <c r="B6" s="95" t="s">
        <v>216</v>
      </c>
      <c r="C6" s="95"/>
      <c r="D6" s="95"/>
      <c r="E6" s="75" t="s">
        <v>464</v>
      </c>
      <c r="F6" s="77" t="s">
        <v>465</v>
      </c>
    </row>
    <row r="7" spans="1:6" ht="27.75" customHeight="1">
      <c r="A7" s="73" t="s">
        <v>466</v>
      </c>
      <c r="B7" s="96" t="s">
        <v>625</v>
      </c>
      <c r="C7" s="96"/>
      <c r="D7" s="96"/>
      <c r="E7" s="78" t="s">
        <v>467</v>
      </c>
      <c r="F7" s="77" t="s">
        <v>468</v>
      </c>
    </row>
    <row r="8" spans="1:6" ht="13.5" customHeight="1">
      <c r="A8" s="68" t="s">
        <v>79</v>
      </c>
      <c r="B8" s="79"/>
      <c r="C8" s="79"/>
      <c r="D8" s="80"/>
      <c r="E8" s="81"/>
      <c r="F8" s="77"/>
    </row>
    <row r="9" spans="1:6" ht="13.5" customHeight="1" thickBot="1">
      <c r="A9" s="73" t="s">
        <v>469</v>
      </c>
      <c r="B9" s="73"/>
      <c r="C9" s="73"/>
      <c r="D9" s="74"/>
      <c r="E9" s="78"/>
      <c r="F9" s="82" t="s">
        <v>470</v>
      </c>
    </row>
    <row r="10" spans="1:6" ht="15" customHeight="1">
      <c r="A10" s="97"/>
      <c r="B10" s="97"/>
      <c r="C10" s="97"/>
      <c r="D10" s="97"/>
      <c r="E10" s="97"/>
      <c r="F10" s="97"/>
    </row>
    <row r="11" spans="1:6" ht="12.75" customHeight="1">
      <c r="A11" s="83"/>
      <c r="B11" s="83"/>
      <c r="C11" s="83"/>
      <c r="D11" s="88"/>
      <c r="E11" s="88"/>
      <c r="F11" s="83"/>
    </row>
    <row r="12" spans="1:6" ht="24.75" customHeight="1">
      <c r="A12" s="84" t="s">
        <v>80</v>
      </c>
      <c r="B12" s="84"/>
      <c r="C12" s="86"/>
      <c r="D12" s="89"/>
      <c r="E12" s="89"/>
      <c r="F12" s="87"/>
    </row>
    <row r="13" spans="1:6" ht="11.25" customHeight="1">
      <c r="A13" s="91" t="s">
        <v>81</v>
      </c>
      <c r="B13" s="91" t="s">
        <v>82</v>
      </c>
      <c r="C13" s="91" t="s">
        <v>83</v>
      </c>
      <c r="D13" s="85"/>
      <c r="E13" s="93"/>
      <c r="F13" s="94"/>
    </row>
    <row r="14" spans="1:6" ht="140.25" customHeight="1">
      <c r="A14" s="92"/>
      <c r="B14" s="92"/>
      <c r="C14" s="92"/>
      <c r="D14" s="59" t="s">
        <v>84</v>
      </c>
      <c r="E14" s="59" t="s">
        <v>85</v>
      </c>
      <c r="F14" s="59" t="s">
        <v>454</v>
      </c>
    </row>
    <row r="15" spans="1:6" ht="11.25" customHeight="1" thickBot="1">
      <c r="A15" s="10" t="s">
        <v>86</v>
      </c>
      <c r="B15" s="10" t="s">
        <v>87</v>
      </c>
      <c r="C15" s="10" t="s">
        <v>88</v>
      </c>
      <c r="D15" s="11" t="s">
        <v>89</v>
      </c>
      <c r="E15" s="11" t="s">
        <v>90</v>
      </c>
      <c r="F15" s="11" t="s">
        <v>91</v>
      </c>
    </row>
    <row r="16" spans="1:6" ht="21.75" customHeight="1">
      <c r="A16" s="12" t="s">
        <v>93</v>
      </c>
      <c r="B16" s="13" t="s">
        <v>94</v>
      </c>
      <c r="C16" s="14" t="s">
        <v>95</v>
      </c>
      <c r="D16" s="15">
        <v>500992846.59</v>
      </c>
      <c r="E16" s="15">
        <v>334308203.96</v>
      </c>
      <c r="F16" s="15">
        <f>SUM(D16-E16)</f>
        <v>166684642.63</v>
      </c>
    </row>
    <row r="17" spans="1:6" ht="15" customHeight="1">
      <c r="A17" s="17" t="s">
        <v>96</v>
      </c>
      <c r="B17" s="18"/>
      <c r="C17" s="19"/>
      <c r="D17" s="19"/>
      <c r="E17" s="19"/>
      <c r="F17" s="15"/>
    </row>
    <row r="18" spans="1:6" ht="15" customHeight="1">
      <c r="A18" s="20" t="s">
        <v>97</v>
      </c>
      <c r="B18" s="21" t="s">
        <v>94</v>
      </c>
      <c r="C18" s="22" t="s">
        <v>98</v>
      </c>
      <c r="D18" s="15">
        <v>257717690.07</v>
      </c>
      <c r="E18" s="15">
        <v>174058192.29</v>
      </c>
      <c r="F18" s="15">
        <f aca="true" t="shared" si="0" ref="F18:F80">SUM(D18-E18)</f>
        <v>83659497.78</v>
      </c>
    </row>
    <row r="19" spans="1:6" ht="15" customHeight="1">
      <c r="A19" s="20" t="s">
        <v>99</v>
      </c>
      <c r="B19" s="21" t="s">
        <v>94</v>
      </c>
      <c r="C19" s="22" t="s">
        <v>100</v>
      </c>
      <c r="D19" s="15">
        <v>200698000</v>
      </c>
      <c r="E19" s="15">
        <v>129170958.06</v>
      </c>
      <c r="F19" s="15">
        <f t="shared" si="0"/>
        <v>71527041.94</v>
      </c>
    </row>
    <row r="20" spans="1:6" ht="18" customHeight="1">
      <c r="A20" s="20" t="s">
        <v>101</v>
      </c>
      <c r="B20" s="21" t="s">
        <v>94</v>
      </c>
      <c r="C20" s="22" t="s">
        <v>102</v>
      </c>
      <c r="D20" s="15">
        <v>200698000</v>
      </c>
      <c r="E20" s="15">
        <v>129170958.06</v>
      </c>
      <c r="F20" s="15">
        <f t="shared" si="0"/>
        <v>71527041.94</v>
      </c>
    </row>
    <row r="21" spans="1:6" ht="72.75" customHeight="1">
      <c r="A21" s="20" t="s">
        <v>103</v>
      </c>
      <c r="B21" s="21" t="s">
        <v>94</v>
      </c>
      <c r="C21" s="22" t="s">
        <v>105</v>
      </c>
      <c r="D21" s="15">
        <v>200156115</v>
      </c>
      <c r="E21" s="15">
        <v>128450379.21</v>
      </c>
      <c r="F21" s="15">
        <f t="shared" si="0"/>
        <v>71705735.79</v>
      </c>
    </row>
    <row r="22" spans="1:6" ht="102" customHeight="1">
      <c r="A22" s="20" t="s">
        <v>106</v>
      </c>
      <c r="B22" s="21" t="s">
        <v>94</v>
      </c>
      <c r="C22" s="22" t="s">
        <v>107</v>
      </c>
      <c r="D22" s="15">
        <v>180628</v>
      </c>
      <c r="E22" s="15">
        <v>427501.08</v>
      </c>
      <c r="F22" s="15">
        <f t="shared" si="0"/>
        <v>-246873.08000000002</v>
      </c>
    </row>
    <row r="23" spans="1:6" ht="38.25" customHeight="1">
      <c r="A23" s="20" t="s">
        <v>108</v>
      </c>
      <c r="B23" s="21" t="s">
        <v>94</v>
      </c>
      <c r="C23" s="22" t="s">
        <v>109</v>
      </c>
      <c r="D23" s="15">
        <v>301047</v>
      </c>
      <c r="E23" s="15">
        <v>213477.03</v>
      </c>
      <c r="F23" s="15">
        <f t="shared" si="0"/>
        <v>87569.97</v>
      </c>
    </row>
    <row r="24" spans="1:6" ht="76.5" customHeight="1">
      <c r="A24" s="20" t="s">
        <v>110</v>
      </c>
      <c r="B24" s="21" t="s">
        <v>94</v>
      </c>
      <c r="C24" s="22" t="s">
        <v>111</v>
      </c>
      <c r="D24" s="15">
        <v>60210</v>
      </c>
      <c r="E24" s="15">
        <v>79600.74</v>
      </c>
      <c r="F24" s="15">
        <f t="shared" si="0"/>
        <v>-19390.740000000005</v>
      </c>
    </row>
    <row r="25" spans="1:6" ht="25.5" customHeight="1">
      <c r="A25" s="20" t="s">
        <v>112</v>
      </c>
      <c r="B25" s="21" t="s">
        <v>94</v>
      </c>
      <c r="C25" s="22" t="s">
        <v>113</v>
      </c>
      <c r="D25" s="15">
        <v>1065600</v>
      </c>
      <c r="E25" s="15">
        <v>1221856.03</v>
      </c>
      <c r="F25" s="15">
        <f t="shared" si="0"/>
        <v>-156256.03000000003</v>
      </c>
    </row>
    <row r="26" spans="1:6" ht="27" customHeight="1">
      <c r="A26" s="20" t="s">
        <v>114</v>
      </c>
      <c r="B26" s="21" t="s">
        <v>94</v>
      </c>
      <c r="C26" s="22" t="s">
        <v>115</v>
      </c>
      <c r="D26" s="15">
        <v>1065600</v>
      </c>
      <c r="E26" s="15">
        <v>1221856.03</v>
      </c>
      <c r="F26" s="15">
        <f t="shared" si="0"/>
        <v>-156256.03000000003</v>
      </c>
    </row>
    <row r="27" spans="1:6" ht="69" customHeight="1">
      <c r="A27" s="20" t="s">
        <v>116</v>
      </c>
      <c r="B27" s="21" t="s">
        <v>94</v>
      </c>
      <c r="C27" s="22" t="s">
        <v>117</v>
      </c>
      <c r="D27" s="15">
        <v>355271</v>
      </c>
      <c r="E27" s="15">
        <v>410675.93</v>
      </c>
      <c r="F27" s="15">
        <f t="shared" si="0"/>
        <v>-55404.92999999999</v>
      </c>
    </row>
    <row r="28" spans="1:6" ht="84" customHeight="1">
      <c r="A28" s="20" t="s">
        <v>118</v>
      </c>
      <c r="B28" s="21" t="s">
        <v>94</v>
      </c>
      <c r="C28" s="22" t="s">
        <v>119</v>
      </c>
      <c r="D28" s="15">
        <v>9910</v>
      </c>
      <c r="E28" s="15">
        <v>6545.4</v>
      </c>
      <c r="F28" s="15">
        <f t="shared" si="0"/>
        <v>3364.6000000000004</v>
      </c>
    </row>
    <row r="29" spans="1:6" ht="68.25" customHeight="1">
      <c r="A29" s="20" t="s">
        <v>120</v>
      </c>
      <c r="B29" s="21" t="s">
        <v>94</v>
      </c>
      <c r="C29" s="22" t="s">
        <v>121</v>
      </c>
      <c r="D29" s="15">
        <v>700419</v>
      </c>
      <c r="E29" s="15">
        <v>861342.46</v>
      </c>
      <c r="F29" s="15">
        <f t="shared" si="0"/>
        <v>-160923.45999999996</v>
      </c>
    </row>
    <row r="30" spans="1:6" ht="71.25" customHeight="1">
      <c r="A30" s="20" t="s">
        <v>122</v>
      </c>
      <c r="B30" s="21" t="s">
        <v>94</v>
      </c>
      <c r="C30" s="22" t="s">
        <v>123</v>
      </c>
      <c r="D30" s="15">
        <v>0</v>
      </c>
      <c r="E30" s="15">
        <v>-56707.76</v>
      </c>
      <c r="F30" s="15">
        <f t="shared" si="0"/>
        <v>56707.76</v>
      </c>
    </row>
    <row r="31" spans="1:6" ht="15" customHeight="1">
      <c r="A31" s="20" t="s">
        <v>124</v>
      </c>
      <c r="B31" s="21" t="s">
        <v>94</v>
      </c>
      <c r="C31" s="22" t="s">
        <v>125</v>
      </c>
      <c r="D31" s="15">
        <v>11618000</v>
      </c>
      <c r="E31" s="15">
        <v>7982873.29</v>
      </c>
      <c r="F31" s="15">
        <f t="shared" si="0"/>
        <v>3635126.71</v>
      </c>
    </row>
    <row r="32" spans="1:6" ht="25.5" customHeight="1">
      <c r="A32" s="20" t="s">
        <v>126</v>
      </c>
      <c r="B32" s="21" t="s">
        <v>94</v>
      </c>
      <c r="C32" s="22" t="s">
        <v>127</v>
      </c>
      <c r="D32" s="15">
        <v>11400000</v>
      </c>
      <c r="E32" s="15">
        <v>7926129.49</v>
      </c>
      <c r="F32" s="15">
        <f t="shared" si="0"/>
        <v>3473870.51</v>
      </c>
    </row>
    <row r="33" spans="1:6" ht="25.5" customHeight="1">
      <c r="A33" s="20" t="s">
        <v>126</v>
      </c>
      <c r="B33" s="21" t="s">
        <v>94</v>
      </c>
      <c r="C33" s="22" t="s">
        <v>128</v>
      </c>
      <c r="D33" s="15">
        <v>11400000</v>
      </c>
      <c r="E33" s="15">
        <v>7926964.33</v>
      </c>
      <c r="F33" s="15">
        <f t="shared" si="0"/>
        <v>3473035.67</v>
      </c>
    </row>
    <row r="34" spans="1:6" ht="38.25" customHeight="1">
      <c r="A34" s="20" t="s">
        <v>129</v>
      </c>
      <c r="B34" s="21" t="s">
        <v>94</v>
      </c>
      <c r="C34" s="22" t="s">
        <v>130</v>
      </c>
      <c r="D34" s="15">
        <v>0</v>
      </c>
      <c r="E34" s="15">
        <v>-834.84</v>
      </c>
      <c r="F34" s="15">
        <f t="shared" si="0"/>
        <v>834.84</v>
      </c>
    </row>
    <row r="35" spans="1:6" ht="15" customHeight="1">
      <c r="A35" s="20" t="s">
        <v>131</v>
      </c>
      <c r="B35" s="21" t="s">
        <v>94</v>
      </c>
      <c r="C35" s="22" t="s">
        <v>132</v>
      </c>
      <c r="D35" s="15">
        <v>2000</v>
      </c>
      <c r="E35" s="15">
        <v>-130321</v>
      </c>
      <c r="F35" s="15">
        <f t="shared" si="0"/>
        <v>132321</v>
      </c>
    </row>
    <row r="36" spans="1:6" ht="15" customHeight="1">
      <c r="A36" s="20" t="s">
        <v>131</v>
      </c>
      <c r="B36" s="21" t="s">
        <v>94</v>
      </c>
      <c r="C36" s="22" t="s">
        <v>133</v>
      </c>
      <c r="D36" s="15">
        <v>2000</v>
      </c>
      <c r="E36" s="15">
        <v>-130321</v>
      </c>
      <c r="F36" s="15">
        <f t="shared" si="0"/>
        <v>132321</v>
      </c>
    </row>
    <row r="37" spans="1:6" ht="25.5" customHeight="1">
      <c r="A37" s="20" t="s">
        <v>134</v>
      </c>
      <c r="B37" s="21" t="s">
        <v>94</v>
      </c>
      <c r="C37" s="22" t="s">
        <v>135</v>
      </c>
      <c r="D37" s="15">
        <v>216000</v>
      </c>
      <c r="E37" s="15">
        <v>187064.8</v>
      </c>
      <c r="F37" s="15">
        <f t="shared" si="0"/>
        <v>28935.20000000001</v>
      </c>
    </row>
    <row r="38" spans="1:6" ht="38.25" customHeight="1">
      <c r="A38" s="20" t="s">
        <v>136</v>
      </c>
      <c r="B38" s="21" t="s">
        <v>94</v>
      </c>
      <c r="C38" s="22" t="s">
        <v>137</v>
      </c>
      <c r="D38" s="15">
        <v>216000</v>
      </c>
      <c r="E38" s="15">
        <v>187064.8</v>
      </c>
      <c r="F38" s="15">
        <f t="shared" si="0"/>
        <v>28935.20000000001</v>
      </c>
    </row>
    <row r="39" spans="1:6" ht="15" customHeight="1">
      <c r="A39" s="20" t="s">
        <v>138</v>
      </c>
      <c r="B39" s="21" t="s">
        <v>94</v>
      </c>
      <c r="C39" s="22" t="s">
        <v>139</v>
      </c>
      <c r="D39" s="15">
        <v>12687300</v>
      </c>
      <c r="E39" s="15">
        <v>6787619.24</v>
      </c>
      <c r="F39" s="15">
        <f t="shared" si="0"/>
        <v>5899680.76</v>
      </c>
    </row>
    <row r="40" spans="1:6" ht="15" customHeight="1">
      <c r="A40" s="20" t="s">
        <v>140</v>
      </c>
      <c r="B40" s="21" t="s">
        <v>94</v>
      </c>
      <c r="C40" s="22" t="s">
        <v>141</v>
      </c>
      <c r="D40" s="15">
        <v>2557300</v>
      </c>
      <c r="E40" s="15">
        <v>607059.37</v>
      </c>
      <c r="F40" s="15">
        <f t="shared" si="0"/>
        <v>1950240.63</v>
      </c>
    </row>
    <row r="41" spans="1:6" ht="38.25" customHeight="1">
      <c r="A41" s="20" t="s">
        <v>142</v>
      </c>
      <c r="B41" s="21" t="s">
        <v>94</v>
      </c>
      <c r="C41" s="22" t="s">
        <v>143</v>
      </c>
      <c r="D41" s="15">
        <v>2557300</v>
      </c>
      <c r="E41" s="15">
        <v>607059.37</v>
      </c>
      <c r="F41" s="15">
        <f t="shared" si="0"/>
        <v>1950240.63</v>
      </c>
    </row>
    <row r="42" spans="1:6" ht="15" customHeight="1">
      <c r="A42" s="20" t="s">
        <v>144</v>
      </c>
      <c r="B42" s="21" t="s">
        <v>94</v>
      </c>
      <c r="C42" s="22" t="s">
        <v>145</v>
      </c>
      <c r="D42" s="15">
        <v>84000</v>
      </c>
      <c r="E42" s="15">
        <v>63000</v>
      </c>
      <c r="F42" s="15">
        <f t="shared" si="0"/>
        <v>21000</v>
      </c>
    </row>
    <row r="43" spans="1:6" ht="15" customHeight="1">
      <c r="A43" s="20" t="s">
        <v>146</v>
      </c>
      <c r="B43" s="21" t="s">
        <v>94</v>
      </c>
      <c r="C43" s="22" t="s">
        <v>147</v>
      </c>
      <c r="D43" s="15">
        <v>10046000</v>
      </c>
      <c r="E43" s="15">
        <v>6117559.87</v>
      </c>
      <c r="F43" s="15">
        <f t="shared" si="0"/>
        <v>3928440.13</v>
      </c>
    </row>
    <row r="44" spans="1:6" ht="15" customHeight="1">
      <c r="A44" s="20" t="s">
        <v>148</v>
      </c>
      <c r="B44" s="21" t="s">
        <v>94</v>
      </c>
      <c r="C44" s="22" t="s">
        <v>149</v>
      </c>
      <c r="D44" s="15">
        <v>8376000</v>
      </c>
      <c r="E44" s="15">
        <v>5734642.6</v>
      </c>
      <c r="F44" s="15">
        <f t="shared" si="0"/>
        <v>2641357.4000000004</v>
      </c>
    </row>
    <row r="45" spans="1:6" ht="25.5" customHeight="1">
      <c r="A45" s="20" t="s">
        <v>150</v>
      </c>
      <c r="B45" s="21" t="s">
        <v>94</v>
      </c>
      <c r="C45" s="22" t="s">
        <v>151</v>
      </c>
      <c r="D45" s="15">
        <v>8376000</v>
      </c>
      <c r="E45" s="15">
        <v>5734642.6</v>
      </c>
      <c r="F45" s="15">
        <f t="shared" si="0"/>
        <v>2641357.4000000004</v>
      </c>
    </row>
    <row r="46" spans="1:6" ht="15" customHeight="1">
      <c r="A46" s="20" t="s">
        <v>152</v>
      </c>
      <c r="B46" s="21" t="s">
        <v>94</v>
      </c>
      <c r="C46" s="22" t="s">
        <v>153</v>
      </c>
      <c r="D46" s="15">
        <v>1670000</v>
      </c>
      <c r="E46" s="15">
        <v>382917.27</v>
      </c>
      <c r="F46" s="15">
        <f t="shared" si="0"/>
        <v>1287082.73</v>
      </c>
    </row>
    <row r="47" spans="1:6" ht="38.25" customHeight="1">
      <c r="A47" s="20" t="s">
        <v>154</v>
      </c>
      <c r="B47" s="21" t="s">
        <v>94</v>
      </c>
      <c r="C47" s="22" t="s">
        <v>155</v>
      </c>
      <c r="D47" s="15">
        <v>1670000</v>
      </c>
      <c r="E47" s="15">
        <v>382917.27</v>
      </c>
      <c r="F47" s="15">
        <f t="shared" si="0"/>
        <v>1287082.73</v>
      </c>
    </row>
    <row r="48" spans="1:6" ht="15" customHeight="1">
      <c r="A48" s="20" t="s">
        <v>156</v>
      </c>
      <c r="B48" s="21" t="s">
        <v>94</v>
      </c>
      <c r="C48" s="22" t="s">
        <v>157</v>
      </c>
      <c r="D48" s="15">
        <v>1934000</v>
      </c>
      <c r="E48" s="15">
        <v>1608207.86</v>
      </c>
      <c r="F48" s="15">
        <f t="shared" si="0"/>
        <v>325792.1399999999</v>
      </c>
    </row>
    <row r="49" spans="1:6" ht="25.5" customHeight="1">
      <c r="A49" s="20" t="s">
        <v>158</v>
      </c>
      <c r="B49" s="21" t="s">
        <v>94</v>
      </c>
      <c r="C49" s="22" t="s">
        <v>159</v>
      </c>
      <c r="D49" s="15">
        <v>1894000</v>
      </c>
      <c r="E49" s="15">
        <v>1583207.86</v>
      </c>
      <c r="F49" s="15">
        <f t="shared" si="0"/>
        <v>310792.1399999999</v>
      </c>
    </row>
    <row r="50" spans="1:6" ht="38.25" customHeight="1">
      <c r="A50" s="20" t="s">
        <v>160</v>
      </c>
      <c r="B50" s="21" t="s">
        <v>94</v>
      </c>
      <c r="C50" s="22" t="s">
        <v>161</v>
      </c>
      <c r="D50" s="15">
        <v>1894000</v>
      </c>
      <c r="E50" s="15">
        <v>1583207.86</v>
      </c>
      <c r="F50" s="15">
        <f t="shared" si="0"/>
        <v>310792.1399999999</v>
      </c>
    </row>
    <row r="51" spans="1:6" ht="38.25" customHeight="1">
      <c r="A51" s="20" t="s">
        <v>162</v>
      </c>
      <c r="B51" s="21" t="s">
        <v>94</v>
      </c>
      <c r="C51" s="22" t="s">
        <v>163</v>
      </c>
      <c r="D51" s="15">
        <v>40000</v>
      </c>
      <c r="E51" s="15">
        <v>25000</v>
      </c>
      <c r="F51" s="15">
        <f t="shared" si="0"/>
        <v>15000</v>
      </c>
    </row>
    <row r="52" spans="1:6" ht="25.5" customHeight="1">
      <c r="A52" s="20" t="s">
        <v>164</v>
      </c>
      <c r="B52" s="21" t="s">
        <v>94</v>
      </c>
      <c r="C52" s="22" t="s">
        <v>165</v>
      </c>
      <c r="D52" s="15">
        <v>40000</v>
      </c>
      <c r="E52" s="15">
        <v>25000</v>
      </c>
      <c r="F52" s="15">
        <f t="shared" si="0"/>
        <v>15000</v>
      </c>
    </row>
    <row r="53" spans="1:6" ht="42.75" customHeight="1">
      <c r="A53" s="20" t="s">
        <v>166</v>
      </c>
      <c r="B53" s="21" t="s">
        <v>94</v>
      </c>
      <c r="C53" s="22" t="s">
        <v>167</v>
      </c>
      <c r="D53" s="15">
        <v>18273880.74</v>
      </c>
      <c r="E53" s="15">
        <v>16718055.06</v>
      </c>
      <c r="F53" s="15">
        <f t="shared" si="0"/>
        <v>1555825.6799999978</v>
      </c>
    </row>
    <row r="54" spans="1:6" ht="81.75" customHeight="1">
      <c r="A54" s="20" t="s">
        <v>168</v>
      </c>
      <c r="B54" s="21" t="s">
        <v>94</v>
      </c>
      <c r="C54" s="22" t="s">
        <v>169</v>
      </c>
      <c r="D54" s="15">
        <v>15016300</v>
      </c>
      <c r="E54" s="15">
        <v>14407097.26</v>
      </c>
      <c r="F54" s="15">
        <f t="shared" si="0"/>
        <v>609202.7400000002</v>
      </c>
    </row>
    <row r="55" spans="1:6" ht="63.75" customHeight="1">
      <c r="A55" s="20" t="s">
        <v>170</v>
      </c>
      <c r="B55" s="21" t="s">
        <v>94</v>
      </c>
      <c r="C55" s="22" t="s">
        <v>171</v>
      </c>
      <c r="D55" s="15">
        <v>8300000</v>
      </c>
      <c r="E55" s="15">
        <v>9012100.88</v>
      </c>
      <c r="F55" s="15">
        <f t="shared" si="0"/>
        <v>-712100.8800000008</v>
      </c>
    </row>
    <row r="56" spans="1:6" ht="71.25" customHeight="1">
      <c r="A56" s="20" t="s">
        <v>172</v>
      </c>
      <c r="B56" s="21" t="s">
        <v>94</v>
      </c>
      <c r="C56" s="22" t="s">
        <v>173</v>
      </c>
      <c r="D56" s="15">
        <v>8300000</v>
      </c>
      <c r="E56" s="15">
        <v>9012100.88</v>
      </c>
      <c r="F56" s="15">
        <f t="shared" si="0"/>
        <v>-712100.8800000008</v>
      </c>
    </row>
    <row r="57" spans="1:6" ht="76.5" customHeight="1">
      <c r="A57" s="20" t="s">
        <v>174</v>
      </c>
      <c r="B57" s="21" t="s">
        <v>94</v>
      </c>
      <c r="C57" s="22" t="s">
        <v>175</v>
      </c>
      <c r="D57" s="15">
        <v>900000</v>
      </c>
      <c r="E57" s="15">
        <v>670632.78</v>
      </c>
      <c r="F57" s="15">
        <f t="shared" si="0"/>
        <v>229367.21999999997</v>
      </c>
    </row>
    <row r="58" spans="1:6" ht="63.75" customHeight="1">
      <c r="A58" s="20" t="s">
        <v>176</v>
      </c>
      <c r="B58" s="21" t="s">
        <v>94</v>
      </c>
      <c r="C58" s="22" t="s">
        <v>177</v>
      </c>
      <c r="D58" s="15">
        <v>900000</v>
      </c>
      <c r="E58" s="15">
        <v>670632.78</v>
      </c>
      <c r="F58" s="15">
        <f t="shared" si="0"/>
        <v>229367.21999999997</v>
      </c>
    </row>
    <row r="59" spans="1:6" ht="76.5" customHeight="1">
      <c r="A59" s="20" t="s">
        <v>178</v>
      </c>
      <c r="B59" s="21" t="s">
        <v>94</v>
      </c>
      <c r="C59" s="22" t="s">
        <v>179</v>
      </c>
      <c r="D59" s="15">
        <v>116300</v>
      </c>
      <c r="E59" s="15">
        <v>76619.28</v>
      </c>
      <c r="F59" s="15">
        <f t="shared" si="0"/>
        <v>39680.72</v>
      </c>
    </row>
    <row r="60" spans="1:6" ht="63.75" customHeight="1">
      <c r="A60" s="20" t="s">
        <v>180</v>
      </c>
      <c r="B60" s="21" t="s">
        <v>94</v>
      </c>
      <c r="C60" s="22" t="s">
        <v>181</v>
      </c>
      <c r="D60" s="15">
        <v>116300</v>
      </c>
      <c r="E60" s="15">
        <v>76619.28</v>
      </c>
      <c r="F60" s="15">
        <f t="shared" si="0"/>
        <v>39680.72</v>
      </c>
    </row>
    <row r="61" spans="1:6" ht="38.25" customHeight="1">
      <c r="A61" s="20" t="s">
        <v>182</v>
      </c>
      <c r="B61" s="21" t="s">
        <v>94</v>
      </c>
      <c r="C61" s="22" t="s">
        <v>183</v>
      </c>
      <c r="D61" s="15">
        <v>5700000</v>
      </c>
      <c r="E61" s="15">
        <v>4647744.32</v>
      </c>
      <c r="F61" s="15">
        <f t="shared" si="0"/>
        <v>1052255.6799999997</v>
      </c>
    </row>
    <row r="62" spans="1:6" ht="38.25" customHeight="1">
      <c r="A62" s="20" t="s">
        <v>184</v>
      </c>
      <c r="B62" s="21" t="s">
        <v>94</v>
      </c>
      <c r="C62" s="22" t="s">
        <v>185</v>
      </c>
      <c r="D62" s="15">
        <v>5700000</v>
      </c>
      <c r="E62" s="15">
        <v>4647744.32</v>
      </c>
      <c r="F62" s="15">
        <f t="shared" si="0"/>
        <v>1052255.6799999997</v>
      </c>
    </row>
    <row r="63" spans="1:6" ht="76.5" customHeight="1">
      <c r="A63" s="20" t="s">
        <v>186</v>
      </c>
      <c r="B63" s="21" t="s">
        <v>94</v>
      </c>
      <c r="C63" s="22" t="s">
        <v>187</v>
      </c>
      <c r="D63" s="15">
        <v>3257580.74</v>
      </c>
      <c r="E63" s="15">
        <v>2310957.8</v>
      </c>
      <c r="F63" s="15">
        <f t="shared" si="0"/>
        <v>946622.9400000004</v>
      </c>
    </row>
    <row r="64" spans="1:6" ht="76.5" customHeight="1">
      <c r="A64" s="20" t="s">
        <v>188</v>
      </c>
      <c r="B64" s="21" t="s">
        <v>94</v>
      </c>
      <c r="C64" s="22" t="s">
        <v>189</v>
      </c>
      <c r="D64" s="15">
        <v>3257580.74</v>
      </c>
      <c r="E64" s="15">
        <v>2310957.8</v>
      </c>
      <c r="F64" s="15">
        <f t="shared" si="0"/>
        <v>946622.9400000004</v>
      </c>
    </row>
    <row r="65" spans="1:6" ht="76.5" customHeight="1">
      <c r="A65" s="20" t="s">
        <v>190</v>
      </c>
      <c r="B65" s="21" t="s">
        <v>94</v>
      </c>
      <c r="C65" s="22" t="s">
        <v>191</v>
      </c>
      <c r="D65" s="15">
        <v>3257580.74</v>
      </c>
      <c r="E65" s="15">
        <v>2310957.8</v>
      </c>
      <c r="F65" s="15">
        <f t="shared" si="0"/>
        <v>946622.9400000004</v>
      </c>
    </row>
    <row r="66" spans="1:6" ht="15" customHeight="1">
      <c r="A66" s="20" t="s">
        <v>192</v>
      </c>
      <c r="B66" s="21" t="s">
        <v>94</v>
      </c>
      <c r="C66" s="22" t="s">
        <v>193</v>
      </c>
      <c r="D66" s="15">
        <v>2252000</v>
      </c>
      <c r="E66" s="15">
        <v>1680153.07</v>
      </c>
      <c r="F66" s="15">
        <f t="shared" si="0"/>
        <v>571846.9299999999</v>
      </c>
    </row>
    <row r="67" spans="1:6" ht="15" customHeight="1">
      <c r="A67" s="20" t="s">
        <v>194</v>
      </c>
      <c r="B67" s="21" t="s">
        <v>94</v>
      </c>
      <c r="C67" s="22" t="s">
        <v>195</v>
      </c>
      <c r="D67" s="15">
        <v>2252000</v>
      </c>
      <c r="E67" s="15">
        <v>1680153.07</v>
      </c>
      <c r="F67" s="15">
        <f t="shared" si="0"/>
        <v>571846.9299999999</v>
      </c>
    </row>
    <row r="68" spans="1:6" ht="25.5" customHeight="1">
      <c r="A68" s="20" t="s">
        <v>196</v>
      </c>
      <c r="B68" s="21" t="s">
        <v>94</v>
      </c>
      <c r="C68" s="22" t="s">
        <v>197</v>
      </c>
      <c r="D68" s="15">
        <v>30000</v>
      </c>
      <c r="E68" s="15">
        <v>23149.77</v>
      </c>
      <c r="F68" s="15">
        <f t="shared" si="0"/>
        <v>6850.23</v>
      </c>
    </row>
    <row r="69" spans="1:6" ht="25.5" customHeight="1">
      <c r="A69" s="20" t="s">
        <v>198</v>
      </c>
      <c r="B69" s="21" t="s">
        <v>94</v>
      </c>
      <c r="C69" s="22" t="s">
        <v>199</v>
      </c>
      <c r="D69" s="15">
        <v>2000</v>
      </c>
      <c r="E69" s="15">
        <v>1802.44</v>
      </c>
      <c r="F69" s="15">
        <f t="shared" si="0"/>
        <v>197.55999999999995</v>
      </c>
    </row>
    <row r="70" spans="1:6" ht="15" customHeight="1">
      <c r="A70" s="20" t="s">
        <v>200</v>
      </c>
      <c r="B70" s="21" t="s">
        <v>94</v>
      </c>
      <c r="C70" s="22" t="s">
        <v>201</v>
      </c>
      <c r="D70" s="15">
        <v>1300000</v>
      </c>
      <c r="E70" s="15">
        <v>938504.71</v>
      </c>
      <c r="F70" s="15">
        <f t="shared" si="0"/>
        <v>361495.29000000004</v>
      </c>
    </row>
    <row r="71" spans="1:6" ht="15" customHeight="1">
      <c r="A71" s="20" t="s">
        <v>202</v>
      </c>
      <c r="B71" s="21" t="s">
        <v>94</v>
      </c>
      <c r="C71" s="22" t="s">
        <v>203</v>
      </c>
      <c r="D71" s="15">
        <v>920000</v>
      </c>
      <c r="E71" s="15">
        <v>716696.15</v>
      </c>
      <c r="F71" s="15">
        <f t="shared" si="0"/>
        <v>203303.84999999998</v>
      </c>
    </row>
    <row r="72" spans="1:6" ht="25.5" customHeight="1">
      <c r="A72" s="20" t="s">
        <v>204</v>
      </c>
      <c r="B72" s="21" t="s">
        <v>94</v>
      </c>
      <c r="C72" s="22" t="s">
        <v>205</v>
      </c>
      <c r="D72" s="15">
        <v>123500</v>
      </c>
      <c r="E72" s="15">
        <v>89317.66</v>
      </c>
      <c r="F72" s="15">
        <f t="shared" si="0"/>
        <v>34182.34</v>
      </c>
    </row>
    <row r="73" spans="1:6" ht="15" customHeight="1">
      <c r="A73" s="20" t="s">
        <v>206</v>
      </c>
      <c r="B73" s="21" t="s">
        <v>94</v>
      </c>
      <c r="C73" s="22" t="s">
        <v>207</v>
      </c>
      <c r="D73" s="15">
        <v>123500</v>
      </c>
      <c r="E73" s="15">
        <v>89317.66</v>
      </c>
      <c r="F73" s="15">
        <f t="shared" si="0"/>
        <v>34182.34</v>
      </c>
    </row>
    <row r="74" spans="1:6" ht="25.5" customHeight="1">
      <c r="A74" s="20" t="s">
        <v>208</v>
      </c>
      <c r="B74" s="21" t="s">
        <v>94</v>
      </c>
      <c r="C74" s="22" t="s">
        <v>209</v>
      </c>
      <c r="D74" s="15">
        <v>70600</v>
      </c>
      <c r="E74" s="15">
        <v>51975.7</v>
      </c>
      <c r="F74" s="15">
        <f t="shared" si="0"/>
        <v>18624.300000000003</v>
      </c>
    </row>
    <row r="75" spans="1:6" ht="38.25" customHeight="1">
      <c r="A75" s="20" t="s">
        <v>210</v>
      </c>
      <c r="B75" s="21" t="s">
        <v>94</v>
      </c>
      <c r="C75" s="22" t="s">
        <v>211</v>
      </c>
      <c r="D75" s="15">
        <v>70600</v>
      </c>
      <c r="E75" s="15">
        <v>51975.7</v>
      </c>
      <c r="F75" s="15">
        <f t="shared" si="0"/>
        <v>18624.300000000003</v>
      </c>
    </row>
    <row r="76" spans="1:6" ht="15" customHeight="1">
      <c r="A76" s="20" t="s">
        <v>212</v>
      </c>
      <c r="B76" s="21" t="s">
        <v>94</v>
      </c>
      <c r="C76" s="22" t="s">
        <v>213</v>
      </c>
      <c r="D76" s="15">
        <v>52900</v>
      </c>
      <c r="E76" s="15">
        <v>37341.96</v>
      </c>
      <c r="F76" s="15">
        <f t="shared" si="0"/>
        <v>15558.04</v>
      </c>
    </row>
    <row r="77" spans="1:6" ht="25.5" customHeight="1">
      <c r="A77" s="20" t="s">
        <v>217</v>
      </c>
      <c r="B77" s="21" t="s">
        <v>94</v>
      </c>
      <c r="C77" s="22" t="s">
        <v>218</v>
      </c>
      <c r="D77" s="15">
        <v>52900</v>
      </c>
      <c r="E77" s="15">
        <v>37341.96</v>
      </c>
      <c r="F77" s="15">
        <f t="shared" si="0"/>
        <v>15558.04</v>
      </c>
    </row>
    <row r="78" spans="1:6" ht="25.5" customHeight="1">
      <c r="A78" s="20" t="s">
        <v>219</v>
      </c>
      <c r="B78" s="21" t="s">
        <v>94</v>
      </c>
      <c r="C78" s="22" t="s">
        <v>220</v>
      </c>
      <c r="D78" s="15">
        <v>7724609.33</v>
      </c>
      <c r="E78" s="15">
        <v>7389567.15</v>
      </c>
      <c r="F78" s="15">
        <f t="shared" si="0"/>
        <v>335042.1799999997</v>
      </c>
    </row>
    <row r="79" spans="1:6" ht="76.5" customHeight="1">
      <c r="A79" s="20" t="s">
        <v>221</v>
      </c>
      <c r="B79" s="21" t="s">
        <v>94</v>
      </c>
      <c r="C79" s="22" t="s">
        <v>222</v>
      </c>
      <c r="D79" s="15">
        <v>6802981.33</v>
      </c>
      <c r="E79" s="15">
        <v>6464062.15</v>
      </c>
      <c r="F79" s="15">
        <f t="shared" si="0"/>
        <v>338919.1799999997</v>
      </c>
    </row>
    <row r="80" spans="1:6" ht="89.25" customHeight="1">
      <c r="A80" s="20" t="s">
        <v>223</v>
      </c>
      <c r="B80" s="21" t="s">
        <v>94</v>
      </c>
      <c r="C80" s="22" t="s">
        <v>224</v>
      </c>
      <c r="D80" s="15">
        <v>6802981.33</v>
      </c>
      <c r="E80" s="15">
        <v>6464062.15</v>
      </c>
      <c r="F80" s="15">
        <f t="shared" si="0"/>
        <v>338919.1799999997</v>
      </c>
    </row>
    <row r="81" spans="1:6" ht="76.5" customHeight="1">
      <c r="A81" s="20" t="s">
        <v>225</v>
      </c>
      <c r="B81" s="21" t="s">
        <v>94</v>
      </c>
      <c r="C81" s="22" t="s">
        <v>226</v>
      </c>
      <c r="D81" s="15">
        <v>6802981.33</v>
      </c>
      <c r="E81" s="15">
        <v>6464062.15</v>
      </c>
      <c r="F81" s="15">
        <f aca="true" t="shared" si="1" ref="F81:F137">SUM(D81-E81)</f>
        <v>338919.1799999997</v>
      </c>
    </row>
    <row r="82" spans="1:6" ht="25.5" customHeight="1">
      <c r="A82" s="20" t="s">
        <v>227</v>
      </c>
      <c r="B82" s="21" t="s">
        <v>94</v>
      </c>
      <c r="C82" s="22" t="s">
        <v>228</v>
      </c>
      <c r="D82" s="15">
        <v>921628</v>
      </c>
      <c r="E82" s="15">
        <v>925505</v>
      </c>
      <c r="F82" s="15">
        <f t="shared" si="1"/>
        <v>-3877</v>
      </c>
    </row>
    <row r="83" spans="1:6" ht="25.5" customHeight="1">
      <c r="A83" s="20" t="s">
        <v>229</v>
      </c>
      <c r="B83" s="21" t="s">
        <v>94</v>
      </c>
      <c r="C83" s="22" t="s">
        <v>230</v>
      </c>
      <c r="D83" s="15">
        <v>563501</v>
      </c>
      <c r="E83" s="15">
        <v>567378</v>
      </c>
      <c r="F83" s="15">
        <f t="shared" si="1"/>
        <v>-3877</v>
      </c>
    </row>
    <row r="84" spans="1:6" ht="45" customHeight="1">
      <c r="A84" s="20" t="s">
        <v>231</v>
      </c>
      <c r="B84" s="21" t="s">
        <v>94</v>
      </c>
      <c r="C84" s="22" t="s">
        <v>232</v>
      </c>
      <c r="D84" s="15">
        <v>563501</v>
      </c>
      <c r="E84" s="15">
        <v>567378</v>
      </c>
      <c r="F84" s="15">
        <f t="shared" si="1"/>
        <v>-3877</v>
      </c>
    </row>
    <row r="85" spans="1:6" ht="47.25" customHeight="1">
      <c r="A85" s="20" t="s">
        <v>233</v>
      </c>
      <c r="B85" s="21" t="s">
        <v>94</v>
      </c>
      <c r="C85" s="22" t="s">
        <v>234</v>
      </c>
      <c r="D85" s="15">
        <v>358127</v>
      </c>
      <c r="E85" s="15">
        <v>358127</v>
      </c>
      <c r="F85" s="15">
        <f t="shared" si="1"/>
        <v>0</v>
      </c>
    </row>
    <row r="86" spans="1:6" ht="51" customHeight="1">
      <c r="A86" s="20" t="s">
        <v>235</v>
      </c>
      <c r="B86" s="21" t="s">
        <v>94</v>
      </c>
      <c r="C86" s="22" t="s">
        <v>236</v>
      </c>
      <c r="D86" s="15">
        <v>358127</v>
      </c>
      <c r="E86" s="15">
        <v>358127</v>
      </c>
      <c r="F86" s="15">
        <f t="shared" si="1"/>
        <v>0</v>
      </c>
    </row>
    <row r="87" spans="1:6" ht="15" customHeight="1">
      <c r="A87" s="20" t="s">
        <v>237</v>
      </c>
      <c r="B87" s="21" t="s">
        <v>94</v>
      </c>
      <c r="C87" s="22" t="s">
        <v>238</v>
      </c>
      <c r="D87" s="15">
        <v>590800</v>
      </c>
      <c r="E87" s="15">
        <v>719727.26</v>
      </c>
      <c r="F87" s="15">
        <f t="shared" si="1"/>
        <v>-128927.26000000001</v>
      </c>
    </row>
    <row r="88" spans="1:6" ht="25.5" customHeight="1">
      <c r="A88" s="20" t="s">
        <v>239</v>
      </c>
      <c r="B88" s="21" t="s">
        <v>94</v>
      </c>
      <c r="C88" s="22" t="s">
        <v>240</v>
      </c>
      <c r="D88" s="15">
        <v>38000</v>
      </c>
      <c r="E88" s="15">
        <v>14278.37</v>
      </c>
      <c r="F88" s="15">
        <f t="shared" si="1"/>
        <v>23721.629999999997</v>
      </c>
    </row>
    <row r="89" spans="1:6" ht="63.75" customHeight="1">
      <c r="A89" s="20" t="s">
        <v>241</v>
      </c>
      <c r="B89" s="21" t="s">
        <v>94</v>
      </c>
      <c r="C89" s="22" t="s">
        <v>242</v>
      </c>
      <c r="D89" s="15">
        <v>28000</v>
      </c>
      <c r="E89" s="15">
        <v>10576.25</v>
      </c>
      <c r="F89" s="15">
        <f t="shared" si="1"/>
        <v>17423.75</v>
      </c>
    </row>
    <row r="90" spans="1:6" ht="51" customHeight="1">
      <c r="A90" s="20" t="s">
        <v>243</v>
      </c>
      <c r="B90" s="21" t="s">
        <v>94</v>
      </c>
      <c r="C90" s="22" t="s">
        <v>244</v>
      </c>
      <c r="D90" s="15">
        <v>10000</v>
      </c>
      <c r="E90" s="15">
        <v>3702.12</v>
      </c>
      <c r="F90" s="15">
        <f t="shared" si="1"/>
        <v>6297.88</v>
      </c>
    </row>
    <row r="91" spans="1:6" ht="51" customHeight="1">
      <c r="A91" s="20" t="s">
        <v>245</v>
      </c>
      <c r="B91" s="21" t="s">
        <v>94</v>
      </c>
      <c r="C91" s="22" t="s">
        <v>246</v>
      </c>
      <c r="D91" s="15">
        <v>1000</v>
      </c>
      <c r="E91" s="15">
        <v>12000</v>
      </c>
      <c r="F91" s="15">
        <f t="shared" si="1"/>
        <v>-11000</v>
      </c>
    </row>
    <row r="92" spans="1:6" ht="51" customHeight="1">
      <c r="A92" s="20" t="s">
        <v>247</v>
      </c>
      <c r="B92" s="21" t="s">
        <v>94</v>
      </c>
      <c r="C92" s="22" t="s">
        <v>248</v>
      </c>
      <c r="D92" s="15">
        <v>128500</v>
      </c>
      <c r="E92" s="15">
        <v>5000</v>
      </c>
      <c r="F92" s="15">
        <f t="shared" si="1"/>
        <v>123500</v>
      </c>
    </row>
    <row r="93" spans="1:6" ht="38.25" customHeight="1">
      <c r="A93" s="20" t="s">
        <v>249</v>
      </c>
      <c r="B93" s="21" t="s">
        <v>94</v>
      </c>
      <c r="C93" s="22" t="s">
        <v>250</v>
      </c>
      <c r="D93" s="15">
        <v>128500</v>
      </c>
      <c r="E93" s="15">
        <v>5000</v>
      </c>
      <c r="F93" s="15">
        <f t="shared" si="1"/>
        <v>123500</v>
      </c>
    </row>
    <row r="94" spans="1:6" ht="25.5" customHeight="1">
      <c r="A94" s="20" t="s">
        <v>251</v>
      </c>
      <c r="B94" s="21" t="s">
        <v>94</v>
      </c>
      <c r="C94" s="22" t="s">
        <v>252</v>
      </c>
      <c r="D94" s="15">
        <v>0</v>
      </c>
      <c r="E94" s="15">
        <v>121600</v>
      </c>
      <c r="F94" s="15">
        <f t="shared" si="1"/>
        <v>-121600</v>
      </c>
    </row>
    <row r="95" spans="1:6" ht="51" customHeight="1">
      <c r="A95" s="20" t="s">
        <v>253</v>
      </c>
      <c r="B95" s="21" t="s">
        <v>94</v>
      </c>
      <c r="C95" s="22" t="s">
        <v>254</v>
      </c>
      <c r="D95" s="15">
        <v>0</v>
      </c>
      <c r="E95" s="15">
        <v>121600</v>
      </c>
      <c r="F95" s="15">
        <f t="shared" si="1"/>
        <v>-121600</v>
      </c>
    </row>
    <row r="96" spans="1:6" ht="63.75" customHeight="1">
      <c r="A96" s="20" t="s">
        <v>255</v>
      </c>
      <c r="B96" s="21" t="s">
        <v>94</v>
      </c>
      <c r="C96" s="22" t="s">
        <v>256</v>
      </c>
      <c r="D96" s="15">
        <v>0</v>
      </c>
      <c r="E96" s="15">
        <v>121600</v>
      </c>
      <c r="F96" s="15">
        <f t="shared" si="1"/>
        <v>-121600</v>
      </c>
    </row>
    <row r="97" spans="1:6" ht="51" customHeight="1">
      <c r="A97" s="20" t="s">
        <v>257</v>
      </c>
      <c r="B97" s="21" t="s">
        <v>94</v>
      </c>
      <c r="C97" s="22" t="s">
        <v>258</v>
      </c>
      <c r="D97" s="15">
        <v>7200</v>
      </c>
      <c r="E97" s="15">
        <v>34963.85</v>
      </c>
      <c r="F97" s="15">
        <f t="shared" si="1"/>
        <v>-27763.85</v>
      </c>
    </row>
    <row r="98" spans="1:6" ht="63.75" customHeight="1">
      <c r="A98" s="20" t="s">
        <v>259</v>
      </c>
      <c r="B98" s="21" t="s">
        <v>94</v>
      </c>
      <c r="C98" s="22" t="s">
        <v>260</v>
      </c>
      <c r="D98" s="15">
        <v>60000</v>
      </c>
      <c r="E98" s="15">
        <v>51816.02</v>
      </c>
      <c r="F98" s="15">
        <f t="shared" si="1"/>
        <v>8183.980000000003</v>
      </c>
    </row>
    <row r="99" spans="1:6" ht="38.25" customHeight="1">
      <c r="A99" s="20" t="s">
        <v>261</v>
      </c>
      <c r="B99" s="21" t="s">
        <v>94</v>
      </c>
      <c r="C99" s="22" t="s">
        <v>262</v>
      </c>
      <c r="D99" s="15">
        <v>246100</v>
      </c>
      <c r="E99" s="15">
        <v>239579.02</v>
      </c>
      <c r="F99" s="15">
        <f t="shared" si="1"/>
        <v>6520.9800000000105</v>
      </c>
    </row>
    <row r="100" spans="1:6" ht="51" customHeight="1">
      <c r="A100" s="20" t="s">
        <v>263</v>
      </c>
      <c r="B100" s="21" t="s">
        <v>94</v>
      </c>
      <c r="C100" s="22" t="s">
        <v>264</v>
      </c>
      <c r="D100" s="15">
        <v>246100</v>
      </c>
      <c r="E100" s="15">
        <v>239579.02</v>
      </c>
      <c r="F100" s="15">
        <f t="shared" si="1"/>
        <v>6520.9800000000105</v>
      </c>
    </row>
    <row r="101" spans="1:6" ht="25.5" customHeight="1">
      <c r="A101" s="20" t="s">
        <v>265</v>
      </c>
      <c r="B101" s="21" t="s">
        <v>94</v>
      </c>
      <c r="C101" s="22" t="s">
        <v>266</v>
      </c>
      <c r="D101" s="15">
        <v>110000</v>
      </c>
      <c r="E101" s="15">
        <v>240490</v>
      </c>
      <c r="F101" s="15">
        <f t="shared" si="1"/>
        <v>-130490</v>
      </c>
    </row>
    <row r="102" spans="1:6" ht="38.25" customHeight="1">
      <c r="A102" s="20" t="s">
        <v>267</v>
      </c>
      <c r="B102" s="21" t="s">
        <v>94</v>
      </c>
      <c r="C102" s="22" t="s">
        <v>268</v>
      </c>
      <c r="D102" s="15">
        <v>110000</v>
      </c>
      <c r="E102" s="15">
        <v>240490</v>
      </c>
      <c r="F102" s="15">
        <f t="shared" si="1"/>
        <v>-130490</v>
      </c>
    </row>
    <row r="103" spans="1:6" ht="15" customHeight="1">
      <c r="A103" s="20" t="s">
        <v>269</v>
      </c>
      <c r="B103" s="21" t="s">
        <v>94</v>
      </c>
      <c r="C103" s="22" t="s">
        <v>270</v>
      </c>
      <c r="D103" s="15">
        <v>750000</v>
      </c>
      <c r="E103" s="15">
        <v>689857.61</v>
      </c>
      <c r="F103" s="15">
        <f t="shared" si="1"/>
        <v>60142.390000000014</v>
      </c>
    </row>
    <row r="104" spans="1:6" ht="15" customHeight="1">
      <c r="A104" s="20" t="s">
        <v>271</v>
      </c>
      <c r="B104" s="21" t="s">
        <v>94</v>
      </c>
      <c r="C104" s="22" t="s">
        <v>272</v>
      </c>
      <c r="D104" s="15">
        <v>0</v>
      </c>
      <c r="E104" s="15">
        <v>-1463.95</v>
      </c>
      <c r="F104" s="15">
        <f t="shared" si="1"/>
        <v>1463.95</v>
      </c>
    </row>
    <row r="105" spans="1:6" ht="25.5" customHeight="1">
      <c r="A105" s="20" t="s">
        <v>273</v>
      </c>
      <c r="B105" s="21" t="s">
        <v>94</v>
      </c>
      <c r="C105" s="22" t="s">
        <v>274</v>
      </c>
      <c r="D105" s="15">
        <v>0</v>
      </c>
      <c r="E105" s="15">
        <v>-1463.95</v>
      </c>
      <c r="F105" s="15">
        <f t="shared" si="1"/>
        <v>1463.95</v>
      </c>
    </row>
    <row r="106" spans="1:6" ht="15" customHeight="1">
      <c r="A106" s="20" t="s">
        <v>275</v>
      </c>
      <c r="B106" s="21" t="s">
        <v>94</v>
      </c>
      <c r="C106" s="22" t="s">
        <v>276</v>
      </c>
      <c r="D106" s="15">
        <v>750000</v>
      </c>
      <c r="E106" s="15">
        <v>691321.56</v>
      </c>
      <c r="F106" s="15">
        <f t="shared" si="1"/>
        <v>58678.439999999944</v>
      </c>
    </row>
    <row r="107" spans="1:6" ht="15" customHeight="1">
      <c r="A107" s="20" t="s">
        <v>277</v>
      </c>
      <c r="B107" s="21" t="s">
        <v>94</v>
      </c>
      <c r="C107" s="22" t="s">
        <v>278</v>
      </c>
      <c r="D107" s="15">
        <v>750000</v>
      </c>
      <c r="E107" s="15">
        <v>691321.56</v>
      </c>
      <c r="F107" s="15">
        <f t="shared" si="1"/>
        <v>58678.439999999944</v>
      </c>
    </row>
    <row r="108" spans="1:6" ht="15" customHeight="1">
      <c r="A108" s="20" t="s">
        <v>279</v>
      </c>
      <c r="B108" s="21" t="s">
        <v>94</v>
      </c>
      <c r="C108" s="22" t="s">
        <v>280</v>
      </c>
      <c r="D108" s="15">
        <v>243275156.52</v>
      </c>
      <c r="E108" s="15">
        <v>160250011.67</v>
      </c>
      <c r="F108" s="15">
        <f t="shared" si="1"/>
        <v>83025144.85000002</v>
      </c>
    </row>
    <row r="109" spans="1:6" ht="25.5" customHeight="1">
      <c r="A109" s="20" t="s">
        <v>281</v>
      </c>
      <c r="B109" s="21" t="s">
        <v>94</v>
      </c>
      <c r="C109" s="22" t="s">
        <v>282</v>
      </c>
      <c r="D109" s="15">
        <v>243275156.52</v>
      </c>
      <c r="E109" s="15">
        <v>160465726.59</v>
      </c>
      <c r="F109" s="15">
        <f t="shared" si="1"/>
        <v>82809429.93</v>
      </c>
    </row>
    <row r="110" spans="1:6" ht="25.5" customHeight="1">
      <c r="A110" s="20" t="s">
        <v>283</v>
      </c>
      <c r="B110" s="21" t="s">
        <v>94</v>
      </c>
      <c r="C110" s="22" t="s">
        <v>284</v>
      </c>
      <c r="D110" s="15">
        <v>22272000</v>
      </c>
      <c r="E110" s="15">
        <v>17632100</v>
      </c>
      <c r="F110" s="15">
        <f t="shared" si="1"/>
        <v>4639900</v>
      </c>
    </row>
    <row r="111" spans="1:6" ht="15" customHeight="1">
      <c r="A111" s="20" t="s">
        <v>285</v>
      </c>
      <c r="B111" s="21" t="s">
        <v>94</v>
      </c>
      <c r="C111" s="22" t="s">
        <v>286</v>
      </c>
      <c r="D111" s="15">
        <v>2192000</v>
      </c>
      <c r="E111" s="15">
        <v>1735700</v>
      </c>
      <c r="F111" s="15">
        <f t="shared" si="1"/>
        <v>456300</v>
      </c>
    </row>
    <row r="112" spans="1:6" ht="25.5" customHeight="1">
      <c r="A112" s="20" t="s">
        <v>287</v>
      </c>
      <c r="B112" s="21" t="s">
        <v>94</v>
      </c>
      <c r="C112" s="22" t="s">
        <v>288</v>
      </c>
      <c r="D112" s="15">
        <v>2192000</v>
      </c>
      <c r="E112" s="15">
        <v>1735700</v>
      </c>
      <c r="F112" s="15">
        <f t="shared" si="1"/>
        <v>456300</v>
      </c>
    </row>
    <row r="113" spans="1:6" ht="25.5" customHeight="1">
      <c r="A113" s="20" t="s">
        <v>289</v>
      </c>
      <c r="B113" s="21" t="s">
        <v>94</v>
      </c>
      <c r="C113" s="22" t="s">
        <v>290</v>
      </c>
      <c r="D113" s="15">
        <v>20080000</v>
      </c>
      <c r="E113" s="15">
        <v>15896400</v>
      </c>
      <c r="F113" s="15">
        <f t="shared" si="1"/>
        <v>4183600</v>
      </c>
    </row>
    <row r="114" spans="1:6" ht="25.5" customHeight="1">
      <c r="A114" s="20" t="s">
        <v>291</v>
      </c>
      <c r="B114" s="21" t="s">
        <v>94</v>
      </c>
      <c r="C114" s="22" t="s">
        <v>292</v>
      </c>
      <c r="D114" s="15">
        <v>20080000</v>
      </c>
      <c r="E114" s="15">
        <v>15896400</v>
      </c>
      <c r="F114" s="15">
        <f t="shared" si="1"/>
        <v>4183600</v>
      </c>
    </row>
    <row r="115" spans="1:6" ht="25.5" customHeight="1">
      <c r="A115" s="20" t="s">
        <v>293</v>
      </c>
      <c r="B115" s="21" t="s">
        <v>94</v>
      </c>
      <c r="C115" s="22" t="s">
        <v>294</v>
      </c>
      <c r="D115" s="15">
        <v>41294080.52</v>
      </c>
      <c r="E115" s="15">
        <v>4489834.15</v>
      </c>
      <c r="F115" s="15">
        <f t="shared" si="1"/>
        <v>36804246.370000005</v>
      </c>
    </row>
    <row r="116" spans="1:6" ht="15" customHeight="1">
      <c r="A116" s="20" t="s">
        <v>295</v>
      </c>
      <c r="B116" s="21" t="s">
        <v>94</v>
      </c>
      <c r="C116" s="22" t="s">
        <v>296</v>
      </c>
      <c r="D116" s="15">
        <v>41294080.52</v>
      </c>
      <c r="E116" s="15">
        <v>4489834.15</v>
      </c>
      <c r="F116" s="15">
        <f t="shared" si="1"/>
        <v>36804246.370000005</v>
      </c>
    </row>
    <row r="117" spans="1:6" ht="15" customHeight="1">
      <c r="A117" s="20" t="s">
        <v>297</v>
      </c>
      <c r="B117" s="21" t="s">
        <v>94</v>
      </c>
      <c r="C117" s="22" t="s">
        <v>298</v>
      </c>
      <c r="D117" s="15">
        <v>41294080.52</v>
      </c>
      <c r="E117" s="15">
        <v>4489834.15</v>
      </c>
      <c r="F117" s="15">
        <f t="shared" si="1"/>
        <v>36804246.370000005</v>
      </c>
    </row>
    <row r="118" spans="1:6" ht="25.5" customHeight="1">
      <c r="A118" s="20" t="s">
        <v>299</v>
      </c>
      <c r="B118" s="21" t="s">
        <v>94</v>
      </c>
      <c r="C118" s="22" t="s">
        <v>300</v>
      </c>
      <c r="D118" s="15">
        <v>179699276</v>
      </c>
      <c r="E118" s="15">
        <v>138335292.44</v>
      </c>
      <c r="F118" s="15">
        <f t="shared" si="1"/>
        <v>41363983.56</v>
      </c>
    </row>
    <row r="119" spans="1:6" ht="25.5" customHeight="1">
      <c r="A119" s="20" t="s">
        <v>301</v>
      </c>
      <c r="B119" s="21" t="s">
        <v>94</v>
      </c>
      <c r="C119" s="22" t="s">
        <v>302</v>
      </c>
      <c r="D119" s="15">
        <v>1300980</v>
      </c>
      <c r="E119" s="15">
        <v>1211070</v>
      </c>
      <c r="F119" s="15">
        <f t="shared" si="1"/>
        <v>89910</v>
      </c>
    </row>
    <row r="120" spans="1:6" ht="38.25" customHeight="1">
      <c r="A120" s="20" t="s">
        <v>303</v>
      </c>
      <c r="B120" s="21" t="s">
        <v>94</v>
      </c>
      <c r="C120" s="22" t="s">
        <v>304</v>
      </c>
      <c r="D120" s="15">
        <v>1300980</v>
      </c>
      <c r="E120" s="15">
        <v>1211070</v>
      </c>
      <c r="F120" s="15">
        <f t="shared" si="1"/>
        <v>89910</v>
      </c>
    </row>
    <row r="121" spans="1:6" ht="38.25" customHeight="1">
      <c r="A121" s="20" t="s">
        <v>305</v>
      </c>
      <c r="B121" s="21" t="s">
        <v>94</v>
      </c>
      <c r="C121" s="22" t="s">
        <v>306</v>
      </c>
      <c r="D121" s="15">
        <v>20200</v>
      </c>
      <c r="E121" s="15">
        <v>20200</v>
      </c>
      <c r="F121" s="15">
        <f t="shared" si="1"/>
        <v>0</v>
      </c>
    </row>
    <row r="122" spans="1:6" ht="51" customHeight="1">
      <c r="A122" s="20" t="s">
        <v>307</v>
      </c>
      <c r="B122" s="21" t="s">
        <v>94</v>
      </c>
      <c r="C122" s="22" t="s">
        <v>308</v>
      </c>
      <c r="D122" s="15">
        <v>20200</v>
      </c>
      <c r="E122" s="15">
        <v>20200</v>
      </c>
      <c r="F122" s="15">
        <f t="shared" si="1"/>
        <v>0</v>
      </c>
    </row>
    <row r="123" spans="1:6" ht="38.25" customHeight="1">
      <c r="A123" s="20" t="s">
        <v>309</v>
      </c>
      <c r="B123" s="21" t="s">
        <v>94</v>
      </c>
      <c r="C123" s="22" t="s">
        <v>310</v>
      </c>
      <c r="D123" s="15">
        <v>173726296</v>
      </c>
      <c r="E123" s="15">
        <v>132653622.44</v>
      </c>
      <c r="F123" s="15">
        <f t="shared" si="1"/>
        <v>41072673.56</v>
      </c>
    </row>
    <row r="124" spans="1:6" ht="38.25" customHeight="1">
      <c r="A124" s="20" t="s">
        <v>311</v>
      </c>
      <c r="B124" s="21" t="s">
        <v>94</v>
      </c>
      <c r="C124" s="22" t="s">
        <v>312</v>
      </c>
      <c r="D124" s="15">
        <v>173726296</v>
      </c>
      <c r="E124" s="15">
        <v>132653622.44</v>
      </c>
      <c r="F124" s="15">
        <f t="shared" si="1"/>
        <v>41072673.56</v>
      </c>
    </row>
    <row r="125" spans="1:6" ht="63.75" customHeight="1">
      <c r="A125" s="20" t="s">
        <v>313</v>
      </c>
      <c r="B125" s="21" t="s">
        <v>94</v>
      </c>
      <c r="C125" s="22" t="s">
        <v>314</v>
      </c>
      <c r="D125" s="15">
        <v>1512000</v>
      </c>
      <c r="E125" s="15">
        <v>1512000</v>
      </c>
      <c r="F125" s="15">
        <f t="shared" si="1"/>
        <v>0</v>
      </c>
    </row>
    <row r="126" spans="1:6" ht="63.75" customHeight="1">
      <c r="A126" s="20" t="s">
        <v>315</v>
      </c>
      <c r="B126" s="21" t="s">
        <v>94</v>
      </c>
      <c r="C126" s="22" t="s">
        <v>316</v>
      </c>
      <c r="D126" s="15">
        <v>1512000</v>
      </c>
      <c r="E126" s="15">
        <v>1512000</v>
      </c>
      <c r="F126" s="15">
        <f t="shared" si="1"/>
        <v>0</v>
      </c>
    </row>
    <row r="127" spans="1:6" ht="57.75" customHeight="1">
      <c r="A127" s="20" t="s">
        <v>317</v>
      </c>
      <c r="B127" s="21" t="s">
        <v>94</v>
      </c>
      <c r="C127" s="22" t="s">
        <v>318</v>
      </c>
      <c r="D127" s="15">
        <v>2938400</v>
      </c>
      <c r="E127" s="15">
        <v>2938400</v>
      </c>
      <c r="F127" s="15">
        <f t="shared" si="1"/>
        <v>0</v>
      </c>
    </row>
    <row r="128" spans="1:6" ht="58.5" customHeight="1">
      <c r="A128" s="20" t="s">
        <v>319</v>
      </c>
      <c r="B128" s="21" t="s">
        <v>94</v>
      </c>
      <c r="C128" s="22" t="s">
        <v>320</v>
      </c>
      <c r="D128" s="15">
        <v>2938400</v>
      </c>
      <c r="E128" s="15">
        <v>2938400</v>
      </c>
      <c r="F128" s="15">
        <f t="shared" si="1"/>
        <v>0</v>
      </c>
    </row>
    <row r="129" spans="1:6" ht="25.5" customHeight="1">
      <c r="A129" s="20" t="s">
        <v>321</v>
      </c>
      <c r="B129" s="21" t="s">
        <v>94</v>
      </c>
      <c r="C129" s="22" t="s">
        <v>322</v>
      </c>
      <c r="D129" s="15">
        <v>201400</v>
      </c>
      <c r="E129" s="15">
        <v>0</v>
      </c>
      <c r="F129" s="15">
        <f t="shared" si="1"/>
        <v>201400</v>
      </c>
    </row>
    <row r="130" spans="1:6" ht="25.5" customHeight="1">
      <c r="A130" s="20" t="s">
        <v>323</v>
      </c>
      <c r="B130" s="21" t="s">
        <v>94</v>
      </c>
      <c r="C130" s="22" t="s">
        <v>324</v>
      </c>
      <c r="D130" s="15">
        <v>201400</v>
      </c>
      <c r="E130" s="15">
        <v>0</v>
      </c>
      <c r="F130" s="15">
        <f t="shared" si="1"/>
        <v>201400</v>
      </c>
    </row>
    <row r="131" spans="1:6" ht="15" customHeight="1">
      <c r="A131" s="20" t="s">
        <v>325</v>
      </c>
      <c r="B131" s="21" t="s">
        <v>94</v>
      </c>
      <c r="C131" s="22" t="s">
        <v>326</v>
      </c>
      <c r="D131" s="15">
        <v>9800</v>
      </c>
      <c r="E131" s="15">
        <v>8500</v>
      </c>
      <c r="F131" s="15">
        <f t="shared" si="1"/>
        <v>1300</v>
      </c>
    </row>
    <row r="132" spans="1:6" ht="51" customHeight="1">
      <c r="A132" s="20" t="s">
        <v>327</v>
      </c>
      <c r="B132" s="21" t="s">
        <v>94</v>
      </c>
      <c r="C132" s="22" t="s">
        <v>328</v>
      </c>
      <c r="D132" s="15">
        <v>9800</v>
      </c>
      <c r="E132" s="15">
        <v>0</v>
      </c>
      <c r="F132" s="15">
        <f t="shared" si="1"/>
        <v>9800</v>
      </c>
    </row>
    <row r="133" spans="1:6" ht="38.25" customHeight="1">
      <c r="A133" s="20" t="s">
        <v>329</v>
      </c>
      <c r="B133" s="21" t="s">
        <v>94</v>
      </c>
      <c r="C133" s="22" t="s">
        <v>330</v>
      </c>
      <c r="D133" s="15">
        <v>9800</v>
      </c>
      <c r="E133" s="15">
        <v>0</v>
      </c>
      <c r="F133" s="15">
        <f t="shared" si="1"/>
        <v>9800</v>
      </c>
    </row>
    <row r="134" spans="1:6" ht="25.5" customHeight="1">
      <c r="A134" s="20" t="s">
        <v>331</v>
      </c>
      <c r="B134" s="21" t="s">
        <v>94</v>
      </c>
      <c r="C134" s="22" t="s">
        <v>332</v>
      </c>
      <c r="D134" s="15">
        <v>0</v>
      </c>
      <c r="E134" s="15">
        <v>8500</v>
      </c>
      <c r="F134" s="15">
        <f t="shared" si="1"/>
        <v>-8500</v>
      </c>
    </row>
    <row r="135" spans="1:6" ht="25.5" customHeight="1">
      <c r="A135" s="20" t="s">
        <v>333</v>
      </c>
      <c r="B135" s="21" t="s">
        <v>94</v>
      </c>
      <c r="C135" s="22" t="s">
        <v>334</v>
      </c>
      <c r="D135" s="15">
        <v>0</v>
      </c>
      <c r="E135" s="15">
        <v>8500</v>
      </c>
      <c r="F135" s="15">
        <f t="shared" si="1"/>
        <v>-8500</v>
      </c>
    </row>
    <row r="136" spans="1:6" ht="38.25" customHeight="1">
      <c r="A136" s="20" t="s">
        <v>335</v>
      </c>
      <c r="B136" s="21" t="s">
        <v>94</v>
      </c>
      <c r="C136" s="22" t="s">
        <v>336</v>
      </c>
      <c r="D136" s="15">
        <v>0</v>
      </c>
      <c r="E136" s="15">
        <v>-215714.92</v>
      </c>
      <c r="F136" s="15">
        <f t="shared" si="1"/>
        <v>215714.92</v>
      </c>
    </row>
    <row r="137" spans="1:6" ht="38.25" customHeight="1" thickBot="1">
      <c r="A137" s="20" t="s">
        <v>337</v>
      </c>
      <c r="B137" s="21" t="s">
        <v>94</v>
      </c>
      <c r="C137" s="22" t="s">
        <v>338</v>
      </c>
      <c r="D137" s="15">
        <v>0</v>
      </c>
      <c r="E137" s="15">
        <v>-215714.92</v>
      </c>
      <c r="F137" s="15">
        <f t="shared" si="1"/>
        <v>215714.92</v>
      </c>
    </row>
    <row r="138" spans="1:6" ht="12.75" customHeight="1">
      <c r="A138" s="7"/>
      <c r="B138" s="23"/>
      <c r="C138" s="23"/>
      <c r="D138" s="24"/>
      <c r="E138" s="24"/>
      <c r="F138" s="24"/>
    </row>
    <row r="139" spans="1:6" ht="15" hidden="1">
      <c r="A139" s="7"/>
      <c r="B139" s="7"/>
      <c r="C139" s="7"/>
      <c r="D139" s="25"/>
      <c r="E139" s="25"/>
      <c r="F139" s="25"/>
    </row>
  </sheetData>
  <sheetProtection/>
  <mergeCells count="8">
    <mergeCell ref="A1:E1"/>
    <mergeCell ref="A10:F10"/>
    <mergeCell ref="A13:A14"/>
    <mergeCell ref="B13:B14"/>
    <mergeCell ref="C13:C14"/>
    <mergeCell ref="E13:F13"/>
    <mergeCell ref="B6:D6"/>
    <mergeCell ref="B7:D7"/>
  </mergeCells>
  <printOptions/>
  <pageMargins left="0.7875000238418579" right="0.39375001192092896" top="0.5902777910232544" bottom="0.39375001192092896" header="0" footer="0"/>
  <pageSetup errors="blank" fitToHeight="0" fitToWidth="2" horizontalDpi="600" verticalDpi="600" orientation="portrait" paperSize="9" scale="76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1"/>
  <sheetViews>
    <sheetView view="pageBreakPreview" zoomScale="60" zoomScalePageLayoutView="0" workbookViewId="0" topLeftCell="A202">
      <selection activeCell="F224" sqref="F224"/>
    </sheetView>
  </sheetViews>
  <sheetFormatPr defaultColWidth="9.140625" defaultRowHeight="15"/>
  <cols>
    <col min="1" max="1" width="49.28125" style="1" customWidth="1"/>
    <col min="2" max="2" width="5.00390625" style="1" customWidth="1"/>
    <col min="3" max="3" width="31.421875" style="1" customWidth="1"/>
    <col min="4" max="4" width="15.421875" style="1" customWidth="1"/>
    <col min="5" max="5" width="13.8515625" style="1" customWidth="1"/>
    <col min="6" max="6" width="13.28125" style="1" customWidth="1"/>
    <col min="7" max="7" width="9.7109375" style="1" customWidth="1"/>
    <col min="8" max="16384" width="9.140625" style="1" customWidth="1"/>
  </cols>
  <sheetData>
    <row r="1" spans="1:7" ht="7.5" customHeight="1">
      <c r="A1" s="26"/>
      <c r="B1" s="27"/>
      <c r="C1" s="28"/>
      <c r="D1" s="28"/>
      <c r="E1" s="3"/>
      <c r="F1" s="3"/>
      <c r="G1" s="3"/>
    </row>
    <row r="2" spans="1:7" ht="13.5" customHeight="1">
      <c r="A2" s="2" t="s">
        <v>340</v>
      </c>
      <c r="B2" s="2"/>
      <c r="C2" s="2"/>
      <c r="D2" s="8"/>
      <c r="E2" s="3"/>
      <c r="F2" s="3"/>
      <c r="G2" s="3"/>
    </row>
    <row r="3" spans="1:7" ht="12.75" customHeight="1">
      <c r="A3" s="29"/>
      <c r="B3" s="29"/>
      <c r="C3" s="29"/>
      <c r="D3" s="30"/>
      <c r="E3" s="32"/>
      <c r="F3" s="32"/>
      <c r="G3" s="3"/>
    </row>
    <row r="4" spans="1:7" ht="11.25" customHeight="1">
      <c r="A4" s="91" t="s">
        <v>81</v>
      </c>
      <c r="B4" s="91" t="s">
        <v>82</v>
      </c>
      <c r="C4" s="91" t="s">
        <v>341</v>
      </c>
      <c r="D4" s="58"/>
      <c r="E4" s="94"/>
      <c r="F4" s="94"/>
      <c r="G4" s="4"/>
    </row>
    <row r="5" spans="1:7" ht="140.25" customHeight="1">
      <c r="A5" s="92"/>
      <c r="B5" s="92"/>
      <c r="C5" s="92"/>
      <c r="D5" s="59" t="s">
        <v>84</v>
      </c>
      <c r="E5" s="59" t="s">
        <v>453</v>
      </c>
      <c r="F5" s="59" t="s">
        <v>452</v>
      </c>
      <c r="G5" s="4"/>
    </row>
    <row r="6" spans="1:7" ht="11.25" customHeight="1" thickBot="1">
      <c r="A6" s="10" t="s">
        <v>86</v>
      </c>
      <c r="B6" s="10" t="s">
        <v>87</v>
      </c>
      <c r="C6" s="10" t="s">
        <v>88</v>
      </c>
      <c r="D6" s="11" t="s">
        <v>89</v>
      </c>
      <c r="E6" s="11" t="s">
        <v>90</v>
      </c>
      <c r="F6" s="11" t="s">
        <v>91</v>
      </c>
      <c r="G6" s="4"/>
    </row>
    <row r="7" spans="1:7" ht="30" customHeight="1">
      <c r="A7" s="33" t="s">
        <v>342</v>
      </c>
      <c r="B7" s="13" t="s">
        <v>343</v>
      </c>
      <c r="C7" s="34" t="s">
        <v>95</v>
      </c>
      <c r="D7" s="35">
        <v>527138996.59</v>
      </c>
      <c r="E7" s="35">
        <v>317045244.21</v>
      </c>
      <c r="F7" s="35">
        <f>SUM(D7-E7)</f>
        <v>210093752.38</v>
      </c>
      <c r="G7" s="6"/>
    </row>
    <row r="8" spans="1:7" ht="14.25" customHeight="1">
      <c r="A8" s="17" t="s">
        <v>96</v>
      </c>
      <c r="B8" s="36"/>
      <c r="C8" s="22"/>
      <c r="D8" s="22"/>
      <c r="E8" s="22"/>
      <c r="F8" s="35"/>
      <c r="G8" s="6"/>
    </row>
    <row r="9" spans="1:7" ht="15" customHeight="1">
      <c r="A9" s="37" t="s">
        <v>344</v>
      </c>
      <c r="B9" s="38" t="s">
        <v>345</v>
      </c>
      <c r="C9" s="39" t="s">
        <v>346</v>
      </c>
      <c r="D9" s="35">
        <v>42805434.19</v>
      </c>
      <c r="E9" s="35">
        <v>27785098.92</v>
      </c>
      <c r="F9" s="35">
        <f aca="true" t="shared" si="0" ref="F9:F71">SUM(D9-E9)</f>
        <v>15020335.269999996</v>
      </c>
      <c r="G9" s="6"/>
    </row>
    <row r="10" spans="1:7" ht="25.5" customHeight="1">
      <c r="A10" s="37" t="s">
        <v>347</v>
      </c>
      <c r="B10" s="38" t="s">
        <v>345</v>
      </c>
      <c r="C10" s="39" t="s">
        <v>348</v>
      </c>
      <c r="D10" s="35">
        <v>1295734.29</v>
      </c>
      <c r="E10" s="35">
        <v>684724.61</v>
      </c>
      <c r="F10" s="35">
        <f t="shared" si="0"/>
        <v>611009.68</v>
      </c>
      <c r="G10" s="6"/>
    </row>
    <row r="11" spans="1:7" ht="51" customHeight="1">
      <c r="A11" s="37" t="s">
        <v>349</v>
      </c>
      <c r="B11" s="38" t="s">
        <v>345</v>
      </c>
      <c r="C11" s="39" t="s">
        <v>350</v>
      </c>
      <c r="D11" s="35">
        <v>1295734.29</v>
      </c>
      <c r="E11" s="35">
        <v>684724.61</v>
      </c>
      <c r="F11" s="35">
        <f t="shared" si="0"/>
        <v>611009.68</v>
      </c>
      <c r="G11" s="6"/>
    </row>
    <row r="12" spans="1:7" ht="25.5" customHeight="1">
      <c r="A12" s="37" t="s">
        <v>351</v>
      </c>
      <c r="B12" s="38" t="s">
        <v>345</v>
      </c>
      <c r="C12" s="39" t="s">
        <v>352</v>
      </c>
      <c r="D12" s="35">
        <v>1295734.29</v>
      </c>
      <c r="E12" s="35">
        <v>684724.61</v>
      </c>
      <c r="F12" s="35">
        <f t="shared" si="0"/>
        <v>611009.68</v>
      </c>
      <c r="G12" s="6"/>
    </row>
    <row r="13" spans="1:7" ht="15" customHeight="1">
      <c r="A13" s="37" t="s">
        <v>353</v>
      </c>
      <c r="B13" s="38" t="s">
        <v>345</v>
      </c>
      <c r="C13" s="39" t="s">
        <v>354</v>
      </c>
      <c r="D13" s="35">
        <v>938944.38</v>
      </c>
      <c r="E13" s="35">
        <v>516265.73</v>
      </c>
      <c r="F13" s="35">
        <f t="shared" si="0"/>
        <v>422678.65</v>
      </c>
      <c r="G13" s="6"/>
    </row>
    <row r="14" spans="1:7" ht="38.25" customHeight="1">
      <c r="A14" s="37" t="s">
        <v>355</v>
      </c>
      <c r="B14" s="38" t="s">
        <v>345</v>
      </c>
      <c r="C14" s="39" t="s">
        <v>356</v>
      </c>
      <c r="D14" s="35">
        <v>356789.91</v>
      </c>
      <c r="E14" s="35">
        <v>168458.88</v>
      </c>
      <c r="F14" s="35">
        <f t="shared" si="0"/>
        <v>188331.02999999997</v>
      </c>
      <c r="G14" s="6"/>
    </row>
    <row r="15" spans="1:7" ht="38.25" customHeight="1">
      <c r="A15" s="37" t="s">
        <v>357</v>
      </c>
      <c r="B15" s="38" t="s">
        <v>345</v>
      </c>
      <c r="C15" s="39" t="s">
        <v>358</v>
      </c>
      <c r="D15" s="35">
        <v>2383818</v>
      </c>
      <c r="E15" s="35">
        <v>1670255.06</v>
      </c>
      <c r="F15" s="35">
        <f t="shared" si="0"/>
        <v>713562.94</v>
      </c>
      <c r="G15" s="6"/>
    </row>
    <row r="16" spans="1:7" ht="51" customHeight="1">
      <c r="A16" s="37" t="s">
        <v>349</v>
      </c>
      <c r="B16" s="38" t="s">
        <v>345</v>
      </c>
      <c r="C16" s="39" t="s">
        <v>359</v>
      </c>
      <c r="D16" s="35">
        <v>1875115</v>
      </c>
      <c r="E16" s="35">
        <v>1397676.84</v>
      </c>
      <c r="F16" s="35">
        <f t="shared" si="0"/>
        <v>477438.1599999999</v>
      </c>
      <c r="G16" s="6"/>
    </row>
    <row r="17" spans="1:7" ht="25.5" customHeight="1">
      <c r="A17" s="37" t="s">
        <v>351</v>
      </c>
      <c r="B17" s="38" t="s">
        <v>345</v>
      </c>
      <c r="C17" s="39" t="s">
        <v>360</v>
      </c>
      <c r="D17" s="35">
        <v>1875115</v>
      </c>
      <c r="E17" s="35">
        <v>1397676.84</v>
      </c>
      <c r="F17" s="35">
        <f t="shared" si="0"/>
        <v>477438.1599999999</v>
      </c>
      <c r="G17" s="6"/>
    </row>
    <row r="18" spans="1:7" ht="15" customHeight="1">
      <c r="A18" s="37" t="s">
        <v>353</v>
      </c>
      <c r="B18" s="38" t="s">
        <v>345</v>
      </c>
      <c r="C18" s="39" t="s">
        <v>361</v>
      </c>
      <c r="D18" s="35">
        <v>1413414</v>
      </c>
      <c r="E18" s="35">
        <v>1070775.75</v>
      </c>
      <c r="F18" s="35">
        <f t="shared" si="0"/>
        <v>342638.25</v>
      </c>
      <c r="G18" s="6"/>
    </row>
    <row r="19" spans="1:7" ht="25.5" customHeight="1">
      <c r="A19" s="37" t="s">
        <v>362</v>
      </c>
      <c r="B19" s="38" t="s">
        <v>345</v>
      </c>
      <c r="C19" s="39" t="s">
        <v>363</v>
      </c>
      <c r="D19" s="35">
        <v>34850</v>
      </c>
      <c r="E19" s="35">
        <v>1872</v>
      </c>
      <c r="F19" s="35">
        <f t="shared" si="0"/>
        <v>32978</v>
      </c>
      <c r="G19" s="6"/>
    </row>
    <row r="20" spans="1:7" ht="38.25" customHeight="1">
      <c r="A20" s="37" t="s">
        <v>355</v>
      </c>
      <c r="B20" s="38" t="s">
        <v>345</v>
      </c>
      <c r="C20" s="39" t="s">
        <v>364</v>
      </c>
      <c r="D20" s="35">
        <v>426851</v>
      </c>
      <c r="E20" s="35">
        <v>325029.09</v>
      </c>
      <c r="F20" s="35">
        <f t="shared" si="0"/>
        <v>101821.90999999997</v>
      </c>
      <c r="G20" s="6"/>
    </row>
    <row r="21" spans="1:7" ht="25.5" customHeight="1">
      <c r="A21" s="37" t="s">
        <v>365</v>
      </c>
      <c r="B21" s="38" t="s">
        <v>345</v>
      </c>
      <c r="C21" s="39" t="s">
        <v>366</v>
      </c>
      <c r="D21" s="35">
        <v>508453</v>
      </c>
      <c r="E21" s="35">
        <v>272503.22</v>
      </c>
      <c r="F21" s="35">
        <f t="shared" si="0"/>
        <v>235949.78000000003</v>
      </c>
      <c r="G21" s="6"/>
    </row>
    <row r="22" spans="1:7" ht="25.5" customHeight="1">
      <c r="A22" s="37" t="s">
        <v>367</v>
      </c>
      <c r="B22" s="38" t="s">
        <v>345</v>
      </c>
      <c r="C22" s="39" t="s">
        <v>368</v>
      </c>
      <c r="D22" s="35">
        <v>508453</v>
      </c>
      <c r="E22" s="35">
        <v>272503.22</v>
      </c>
      <c r="F22" s="35">
        <f t="shared" si="0"/>
        <v>235949.78000000003</v>
      </c>
      <c r="G22" s="6"/>
    </row>
    <row r="23" spans="1:7" ht="25.5" customHeight="1">
      <c r="A23" s="37" t="s">
        <v>369</v>
      </c>
      <c r="B23" s="38" t="s">
        <v>345</v>
      </c>
      <c r="C23" s="39" t="s">
        <v>370</v>
      </c>
      <c r="D23" s="35">
        <v>508453</v>
      </c>
      <c r="E23" s="35">
        <v>272503.22</v>
      </c>
      <c r="F23" s="35">
        <f t="shared" si="0"/>
        <v>235949.78000000003</v>
      </c>
      <c r="G23" s="6"/>
    </row>
    <row r="24" spans="1:7" ht="15" customHeight="1">
      <c r="A24" s="37" t="s">
        <v>371</v>
      </c>
      <c r="B24" s="38" t="s">
        <v>345</v>
      </c>
      <c r="C24" s="39" t="s">
        <v>372</v>
      </c>
      <c r="D24" s="35">
        <v>250</v>
      </c>
      <c r="E24" s="35">
        <v>75</v>
      </c>
      <c r="F24" s="35">
        <f t="shared" si="0"/>
        <v>175</v>
      </c>
      <c r="G24" s="6"/>
    </row>
    <row r="25" spans="1:7" ht="15" customHeight="1">
      <c r="A25" s="37" t="s">
        <v>373</v>
      </c>
      <c r="B25" s="38" t="s">
        <v>345</v>
      </c>
      <c r="C25" s="39" t="s">
        <v>374</v>
      </c>
      <c r="D25" s="35">
        <v>250</v>
      </c>
      <c r="E25" s="35">
        <v>75</v>
      </c>
      <c r="F25" s="35">
        <f t="shared" si="0"/>
        <v>175</v>
      </c>
      <c r="G25" s="6"/>
    </row>
    <row r="26" spans="1:7" ht="15" customHeight="1">
      <c r="A26" s="37" t="s">
        <v>375</v>
      </c>
      <c r="B26" s="38" t="s">
        <v>345</v>
      </c>
      <c r="C26" s="39" t="s">
        <v>376</v>
      </c>
      <c r="D26" s="35">
        <v>250</v>
      </c>
      <c r="E26" s="35">
        <v>75</v>
      </c>
      <c r="F26" s="35">
        <f t="shared" si="0"/>
        <v>175</v>
      </c>
      <c r="G26" s="6"/>
    </row>
    <row r="27" spans="1:7" ht="38.25" customHeight="1">
      <c r="A27" s="37" t="s">
        <v>377</v>
      </c>
      <c r="B27" s="38" t="s">
        <v>345</v>
      </c>
      <c r="C27" s="39" t="s">
        <v>378</v>
      </c>
      <c r="D27" s="35">
        <v>17781701.29</v>
      </c>
      <c r="E27" s="35">
        <v>12286465.35</v>
      </c>
      <c r="F27" s="35">
        <f t="shared" si="0"/>
        <v>5495235.9399999995</v>
      </c>
      <c r="G27" s="6"/>
    </row>
    <row r="28" spans="1:7" ht="51" customHeight="1">
      <c r="A28" s="37" t="s">
        <v>349</v>
      </c>
      <c r="B28" s="38" t="s">
        <v>345</v>
      </c>
      <c r="C28" s="39" t="s">
        <v>379</v>
      </c>
      <c r="D28" s="35">
        <v>13133211.71</v>
      </c>
      <c r="E28" s="35">
        <v>9228421.26</v>
      </c>
      <c r="F28" s="35">
        <f t="shared" si="0"/>
        <v>3904790.450000001</v>
      </c>
      <c r="G28" s="6"/>
    </row>
    <row r="29" spans="1:7" ht="25.5" customHeight="1">
      <c r="A29" s="37" t="s">
        <v>351</v>
      </c>
      <c r="B29" s="38" t="s">
        <v>345</v>
      </c>
      <c r="C29" s="39" t="s">
        <v>380</v>
      </c>
      <c r="D29" s="35">
        <v>13133211.71</v>
      </c>
      <c r="E29" s="35">
        <v>9228421.26</v>
      </c>
      <c r="F29" s="35">
        <f t="shared" si="0"/>
        <v>3904790.450000001</v>
      </c>
      <c r="G29" s="6"/>
    </row>
    <row r="30" spans="1:7" ht="15" customHeight="1">
      <c r="A30" s="37" t="s">
        <v>353</v>
      </c>
      <c r="B30" s="38" t="s">
        <v>345</v>
      </c>
      <c r="C30" s="39" t="s">
        <v>381</v>
      </c>
      <c r="D30" s="35">
        <v>9975760.62</v>
      </c>
      <c r="E30" s="35">
        <v>7089305.73</v>
      </c>
      <c r="F30" s="35">
        <f t="shared" si="0"/>
        <v>2886454.8899999987</v>
      </c>
      <c r="G30" s="6"/>
    </row>
    <row r="31" spans="1:7" ht="25.5" customHeight="1">
      <c r="A31" s="37" t="s">
        <v>362</v>
      </c>
      <c r="B31" s="38" t="s">
        <v>345</v>
      </c>
      <c r="C31" s="39" t="s">
        <v>382</v>
      </c>
      <c r="D31" s="35">
        <v>218000</v>
      </c>
      <c r="E31" s="35">
        <v>69600.91</v>
      </c>
      <c r="F31" s="35">
        <f t="shared" si="0"/>
        <v>148399.09</v>
      </c>
      <c r="G31" s="6"/>
    </row>
    <row r="32" spans="1:7" ht="38.25" customHeight="1">
      <c r="A32" s="37" t="s">
        <v>355</v>
      </c>
      <c r="B32" s="38" t="s">
        <v>345</v>
      </c>
      <c r="C32" s="39" t="s">
        <v>383</v>
      </c>
      <c r="D32" s="35">
        <v>2939451.09</v>
      </c>
      <c r="E32" s="35">
        <v>2069514.62</v>
      </c>
      <c r="F32" s="35">
        <f t="shared" si="0"/>
        <v>869936.4699999997</v>
      </c>
      <c r="G32" s="6"/>
    </row>
    <row r="33" spans="1:7" ht="25.5" customHeight="1">
      <c r="A33" s="37" t="s">
        <v>365</v>
      </c>
      <c r="B33" s="38" t="s">
        <v>345</v>
      </c>
      <c r="C33" s="39" t="s">
        <v>384</v>
      </c>
      <c r="D33" s="35">
        <v>4483889.58</v>
      </c>
      <c r="E33" s="35">
        <v>2941435.84</v>
      </c>
      <c r="F33" s="35">
        <f t="shared" si="0"/>
        <v>1542453.7400000002</v>
      </c>
      <c r="G33" s="6"/>
    </row>
    <row r="34" spans="1:7" ht="25.5" customHeight="1">
      <c r="A34" s="37" t="s">
        <v>367</v>
      </c>
      <c r="B34" s="38" t="s">
        <v>345</v>
      </c>
      <c r="C34" s="39" t="s">
        <v>385</v>
      </c>
      <c r="D34" s="35">
        <v>4483889.58</v>
      </c>
      <c r="E34" s="35">
        <v>2941435.84</v>
      </c>
      <c r="F34" s="35">
        <f t="shared" si="0"/>
        <v>1542453.7400000002</v>
      </c>
      <c r="G34" s="6"/>
    </row>
    <row r="35" spans="1:7" ht="25.5" customHeight="1">
      <c r="A35" s="37" t="s">
        <v>369</v>
      </c>
      <c r="B35" s="38" t="s">
        <v>345</v>
      </c>
      <c r="C35" s="39" t="s">
        <v>386</v>
      </c>
      <c r="D35" s="35">
        <v>4483889.58</v>
      </c>
      <c r="E35" s="35">
        <v>2941435.84</v>
      </c>
      <c r="F35" s="35">
        <f t="shared" si="0"/>
        <v>1542453.7400000002</v>
      </c>
      <c r="G35" s="6"/>
    </row>
    <row r="36" spans="1:7" ht="15" customHeight="1">
      <c r="A36" s="37" t="s">
        <v>371</v>
      </c>
      <c r="B36" s="38" t="s">
        <v>345</v>
      </c>
      <c r="C36" s="39" t="s">
        <v>387</v>
      </c>
      <c r="D36" s="35">
        <v>164600</v>
      </c>
      <c r="E36" s="35">
        <v>116608.25</v>
      </c>
      <c r="F36" s="35">
        <f t="shared" si="0"/>
        <v>47991.75</v>
      </c>
      <c r="G36" s="6"/>
    </row>
    <row r="37" spans="1:7" ht="15" customHeight="1">
      <c r="A37" s="37" t="s">
        <v>373</v>
      </c>
      <c r="B37" s="38" t="s">
        <v>345</v>
      </c>
      <c r="C37" s="39" t="s">
        <v>388</v>
      </c>
      <c r="D37" s="35">
        <v>164600</v>
      </c>
      <c r="E37" s="35">
        <v>116608.25</v>
      </c>
      <c r="F37" s="35">
        <f t="shared" si="0"/>
        <v>47991.75</v>
      </c>
      <c r="G37" s="6"/>
    </row>
    <row r="38" spans="1:7" ht="15" customHeight="1">
      <c r="A38" s="37" t="s">
        <v>375</v>
      </c>
      <c r="B38" s="38" t="s">
        <v>345</v>
      </c>
      <c r="C38" s="39" t="s">
        <v>389</v>
      </c>
      <c r="D38" s="35">
        <v>120300</v>
      </c>
      <c r="E38" s="35">
        <v>86477</v>
      </c>
      <c r="F38" s="35">
        <f t="shared" si="0"/>
        <v>33823</v>
      </c>
      <c r="G38" s="6"/>
    </row>
    <row r="39" spans="1:7" ht="15" customHeight="1">
      <c r="A39" s="37" t="s">
        <v>390</v>
      </c>
      <c r="B39" s="38" t="s">
        <v>345</v>
      </c>
      <c r="C39" s="39" t="s">
        <v>391</v>
      </c>
      <c r="D39" s="35">
        <v>44300</v>
      </c>
      <c r="E39" s="35">
        <v>30131.25</v>
      </c>
      <c r="F39" s="35">
        <f t="shared" si="0"/>
        <v>14168.75</v>
      </c>
      <c r="G39" s="6"/>
    </row>
    <row r="40" spans="1:7" ht="15" customHeight="1">
      <c r="A40" s="37" t="s">
        <v>392</v>
      </c>
      <c r="B40" s="38" t="s">
        <v>345</v>
      </c>
      <c r="C40" s="39" t="s">
        <v>393</v>
      </c>
      <c r="D40" s="35">
        <v>20200</v>
      </c>
      <c r="E40" s="35">
        <v>7300</v>
      </c>
      <c r="F40" s="35">
        <f t="shared" si="0"/>
        <v>12900</v>
      </c>
      <c r="G40" s="6"/>
    </row>
    <row r="41" spans="1:7" ht="25.5" customHeight="1">
      <c r="A41" s="37" t="s">
        <v>365</v>
      </c>
      <c r="B41" s="38" t="s">
        <v>345</v>
      </c>
      <c r="C41" s="39" t="s">
        <v>394</v>
      </c>
      <c r="D41" s="35">
        <v>20200</v>
      </c>
      <c r="E41" s="35">
        <v>7300</v>
      </c>
      <c r="F41" s="35">
        <f t="shared" si="0"/>
        <v>12900</v>
      </c>
      <c r="G41" s="6"/>
    </row>
    <row r="42" spans="1:7" ht="25.5" customHeight="1">
      <c r="A42" s="37" t="s">
        <v>367</v>
      </c>
      <c r="B42" s="38" t="s">
        <v>345</v>
      </c>
      <c r="C42" s="39" t="s">
        <v>395</v>
      </c>
      <c r="D42" s="35">
        <v>20200</v>
      </c>
      <c r="E42" s="35">
        <v>7300</v>
      </c>
      <c r="F42" s="35">
        <f t="shared" si="0"/>
        <v>12900</v>
      </c>
      <c r="G42" s="6"/>
    </row>
    <row r="43" spans="1:7" ht="25.5" customHeight="1">
      <c r="A43" s="37" t="s">
        <v>369</v>
      </c>
      <c r="B43" s="38" t="s">
        <v>345</v>
      </c>
      <c r="C43" s="39" t="s">
        <v>396</v>
      </c>
      <c r="D43" s="35">
        <v>20200</v>
      </c>
      <c r="E43" s="35">
        <v>7300</v>
      </c>
      <c r="F43" s="35">
        <f t="shared" si="0"/>
        <v>12900</v>
      </c>
      <c r="G43" s="6"/>
    </row>
    <row r="44" spans="1:7" ht="38.25" customHeight="1">
      <c r="A44" s="37" t="s">
        <v>397</v>
      </c>
      <c r="B44" s="38" t="s">
        <v>345</v>
      </c>
      <c r="C44" s="39" t="s">
        <v>398</v>
      </c>
      <c r="D44" s="35">
        <v>6594168.97</v>
      </c>
      <c r="E44" s="35">
        <v>4284103.69</v>
      </c>
      <c r="F44" s="35">
        <f t="shared" si="0"/>
        <v>2310065.2799999993</v>
      </c>
      <c r="G44" s="6"/>
    </row>
    <row r="45" spans="1:7" ht="51" customHeight="1">
      <c r="A45" s="37" t="s">
        <v>349</v>
      </c>
      <c r="B45" s="38" t="s">
        <v>345</v>
      </c>
      <c r="C45" s="39" t="s">
        <v>399</v>
      </c>
      <c r="D45" s="35">
        <v>5802092.97</v>
      </c>
      <c r="E45" s="35">
        <v>4087294.37</v>
      </c>
      <c r="F45" s="35">
        <f t="shared" si="0"/>
        <v>1714798.5999999996</v>
      </c>
      <c r="G45" s="6"/>
    </row>
    <row r="46" spans="1:7" ht="25.5" customHeight="1">
      <c r="A46" s="37" t="s">
        <v>351</v>
      </c>
      <c r="B46" s="38" t="s">
        <v>345</v>
      </c>
      <c r="C46" s="39" t="s">
        <v>400</v>
      </c>
      <c r="D46" s="35">
        <v>5802092.97</v>
      </c>
      <c r="E46" s="35">
        <v>4087294.37</v>
      </c>
      <c r="F46" s="35">
        <f t="shared" si="0"/>
        <v>1714798.5999999996</v>
      </c>
      <c r="G46" s="6"/>
    </row>
    <row r="47" spans="1:7" ht="15" customHeight="1">
      <c r="A47" s="37" t="s">
        <v>353</v>
      </c>
      <c r="B47" s="38" t="s">
        <v>345</v>
      </c>
      <c r="C47" s="39" t="s">
        <v>401</v>
      </c>
      <c r="D47" s="35">
        <v>4440009.49</v>
      </c>
      <c r="E47" s="35">
        <v>3111357.18</v>
      </c>
      <c r="F47" s="35">
        <f t="shared" si="0"/>
        <v>1328652.31</v>
      </c>
      <c r="G47" s="6"/>
    </row>
    <row r="48" spans="1:7" ht="25.5" customHeight="1">
      <c r="A48" s="37" t="s">
        <v>362</v>
      </c>
      <c r="B48" s="38" t="s">
        <v>345</v>
      </c>
      <c r="C48" s="39" t="s">
        <v>402</v>
      </c>
      <c r="D48" s="35">
        <v>21200</v>
      </c>
      <c r="E48" s="35">
        <v>10394</v>
      </c>
      <c r="F48" s="35">
        <f t="shared" si="0"/>
        <v>10806</v>
      </c>
      <c r="G48" s="6"/>
    </row>
    <row r="49" spans="1:7" ht="38.25" customHeight="1">
      <c r="A49" s="37" t="s">
        <v>355</v>
      </c>
      <c r="B49" s="38" t="s">
        <v>345</v>
      </c>
      <c r="C49" s="39" t="s">
        <v>403</v>
      </c>
      <c r="D49" s="35">
        <v>1340883.48</v>
      </c>
      <c r="E49" s="35">
        <v>965543.19</v>
      </c>
      <c r="F49" s="35">
        <f t="shared" si="0"/>
        <v>375340.29000000004</v>
      </c>
      <c r="G49" s="6"/>
    </row>
    <row r="50" spans="1:7" ht="25.5" customHeight="1">
      <c r="A50" s="37" t="s">
        <v>365</v>
      </c>
      <c r="B50" s="38" t="s">
        <v>345</v>
      </c>
      <c r="C50" s="39" t="s">
        <v>404</v>
      </c>
      <c r="D50" s="35">
        <v>792076</v>
      </c>
      <c r="E50" s="35">
        <v>196809.32</v>
      </c>
      <c r="F50" s="35">
        <f t="shared" si="0"/>
        <v>595266.6799999999</v>
      </c>
      <c r="G50" s="6"/>
    </row>
    <row r="51" spans="1:7" ht="25.5" customHeight="1">
      <c r="A51" s="37" t="s">
        <v>367</v>
      </c>
      <c r="B51" s="38" t="s">
        <v>345</v>
      </c>
      <c r="C51" s="39" t="s">
        <v>405</v>
      </c>
      <c r="D51" s="35">
        <v>792076</v>
      </c>
      <c r="E51" s="35">
        <v>196809.32</v>
      </c>
      <c r="F51" s="35">
        <f t="shared" si="0"/>
        <v>595266.6799999999</v>
      </c>
      <c r="G51" s="6"/>
    </row>
    <row r="52" spans="1:7" ht="25.5" customHeight="1">
      <c r="A52" s="37" t="s">
        <v>369</v>
      </c>
      <c r="B52" s="38" t="s">
        <v>345</v>
      </c>
      <c r="C52" s="39" t="s">
        <v>406</v>
      </c>
      <c r="D52" s="35">
        <v>792076</v>
      </c>
      <c r="E52" s="35">
        <v>196809.32</v>
      </c>
      <c r="F52" s="35">
        <f t="shared" si="0"/>
        <v>595266.6799999999</v>
      </c>
      <c r="G52" s="6"/>
    </row>
    <row r="53" spans="1:7" ht="15" customHeight="1">
      <c r="A53" s="37" t="s">
        <v>407</v>
      </c>
      <c r="B53" s="38" t="s">
        <v>345</v>
      </c>
      <c r="C53" s="39" t="s">
        <v>408</v>
      </c>
      <c r="D53" s="35">
        <v>545829.56</v>
      </c>
      <c r="E53" s="35">
        <v>0</v>
      </c>
      <c r="F53" s="35">
        <f t="shared" si="0"/>
        <v>545829.56</v>
      </c>
      <c r="G53" s="6"/>
    </row>
    <row r="54" spans="1:7" ht="15" customHeight="1">
      <c r="A54" s="37" t="s">
        <v>371</v>
      </c>
      <c r="B54" s="38" t="s">
        <v>345</v>
      </c>
      <c r="C54" s="39" t="s">
        <v>409</v>
      </c>
      <c r="D54" s="35">
        <v>545829.56</v>
      </c>
      <c r="E54" s="35">
        <v>0</v>
      </c>
      <c r="F54" s="35">
        <f t="shared" si="0"/>
        <v>545829.56</v>
      </c>
      <c r="G54" s="6"/>
    </row>
    <row r="55" spans="1:7" ht="15" customHeight="1">
      <c r="A55" s="37" t="s">
        <v>410</v>
      </c>
      <c r="B55" s="38" t="s">
        <v>345</v>
      </c>
      <c r="C55" s="39" t="s">
        <v>411</v>
      </c>
      <c r="D55" s="35">
        <v>545829.56</v>
      </c>
      <c r="E55" s="35">
        <v>0</v>
      </c>
      <c r="F55" s="35">
        <f t="shared" si="0"/>
        <v>545829.56</v>
      </c>
      <c r="G55" s="6"/>
    </row>
    <row r="56" spans="1:7" ht="15" customHeight="1">
      <c r="A56" s="37" t="s">
        <v>412</v>
      </c>
      <c r="B56" s="38" t="s">
        <v>345</v>
      </c>
      <c r="C56" s="39" t="s">
        <v>413</v>
      </c>
      <c r="D56" s="35">
        <v>14183982.08</v>
      </c>
      <c r="E56" s="35">
        <v>8852250.21</v>
      </c>
      <c r="F56" s="35">
        <f t="shared" si="0"/>
        <v>5331731.869999999</v>
      </c>
      <c r="G56" s="6"/>
    </row>
    <row r="57" spans="1:7" ht="51" customHeight="1">
      <c r="A57" s="37" t="s">
        <v>349</v>
      </c>
      <c r="B57" s="38" t="s">
        <v>345</v>
      </c>
      <c r="C57" s="39" t="s">
        <v>414</v>
      </c>
      <c r="D57" s="35">
        <v>10192587.08</v>
      </c>
      <c r="E57" s="35">
        <v>7417919.84</v>
      </c>
      <c r="F57" s="35">
        <f t="shared" si="0"/>
        <v>2774667.24</v>
      </c>
      <c r="G57" s="6"/>
    </row>
    <row r="58" spans="1:7" ht="25.5" customHeight="1">
      <c r="A58" s="37" t="s">
        <v>351</v>
      </c>
      <c r="B58" s="38" t="s">
        <v>345</v>
      </c>
      <c r="C58" s="39" t="s">
        <v>415</v>
      </c>
      <c r="D58" s="35">
        <v>10192587.08</v>
      </c>
      <c r="E58" s="35">
        <v>7417919.84</v>
      </c>
      <c r="F58" s="35">
        <f t="shared" si="0"/>
        <v>2774667.24</v>
      </c>
      <c r="G58" s="6"/>
    </row>
    <row r="59" spans="1:7" ht="15" customHeight="1">
      <c r="A59" s="37" t="s">
        <v>353</v>
      </c>
      <c r="B59" s="38" t="s">
        <v>345</v>
      </c>
      <c r="C59" s="39" t="s">
        <v>416</v>
      </c>
      <c r="D59" s="35">
        <v>7817842.19</v>
      </c>
      <c r="E59" s="35">
        <v>5587649.44</v>
      </c>
      <c r="F59" s="35">
        <f t="shared" si="0"/>
        <v>2230192.75</v>
      </c>
      <c r="G59" s="6"/>
    </row>
    <row r="60" spans="1:7" ht="25.5" customHeight="1">
      <c r="A60" s="37" t="s">
        <v>362</v>
      </c>
      <c r="B60" s="38" t="s">
        <v>345</v>
      </c>
      <c r="C60" s="39" t="s">
        <v>417</v>
      </c>
      <c r="D60" s="35">
        <v>17500</v>
      </c>
      <c r="E60" s="35">
        <v>6130</v>
      </c>
      <c r="F60" s="35">
        <f t="shared" si="0"/>
        <v>11370</v>
      </c>
      <c r="G60" s="6"/>
    </row>
    <row r="61" spans="1:7" ht="38.25" customHeight="1">
      <c r="A61" s="37" t="s">
        <v>355</v>
      </c>
      <c r="B61" s="38" t="s">
        <v>345</v>
      </c>
      <c r="C61" s="39" t="s">
        <v>418</v>
      </c>
      <c r="D61" s="35">
        <v>2357244.89</v>
      </c>
      <c r="E61" s="35">
        <v>1824140.4</v>
      </c>
      <c r="F61" s="35">
        <f t="shared" si="0"/>
        <v>533104.4900000002</v>
      </c>
      <c r="G61" s="6"/>
    </row>
    <row r="62" spans="1:7" ht="25.5" customHeight="1">
      <c r="A62" s="37" t="s">
        <v>365</v>
      </c>
      <c r="B62" s="38" t="s">
        <v>345</v>
      </c>
      <c r="C62" s="39" t="s">
        <v>419</v>
      </c>
      <c r="D62" s="35">
        <v>3491686</v>
      </c>
      <c r="E62" s="35">
        <v>1021976.37</v>
      </c>
      <c r="F62" s="35">
        <f t="shared" si="0"/>
        <v>2469709.63</v>
      </c>
      <c r="G62" s="6"/>
    </row>
    <row r="63" spans="1:7" ht="25.5" customHeight="1">
      <c r="A63" s="37" t="s">
        <v>367</v>
      </c>
      <c r="B63" s="38" t="s">
        <v>345</v>
      </c>
      <c r="C63" s="39" t="s">
        <v>420</v>
      </c>
      <c r="D63" s="35">
        <v>3491686</v>
      </c>
      <c r="E63" s="35">
        <v>1021976.37</v>
      </c>
      <c r="F63" s="35">
        <f t="shared" si="0"/>
        <v>2469709.63</v>
      </c>
      <c r="G63" s="6"/>
    </row>
    <row r="64" spans="1:7" ht="25.5" customHeight="1">
      <c r="A64" s="37" t="s">
        <v>369</v>
      </c>
      <c r="B64" s="38" t="s">
        <v>345</v>
      </c>
      <c r="C64" s="39" t="s">
        <v>421</v>
      </c>
      <c r="D64" s="35">
        <v>3491686</v>
      </c>
      <c r="E64" s="35">
        <v>1021976.37</v>
      </c>
      <c r="F64" s="35">
        <f t="shared" si="0"/>
        <v>2469709.63</v>
      </c>
      <c r="G64" s="6"/>
    </row>
    <row r="65" spans="1:7" ht="15" customHeight="1">
      <c r="A65" s="37" t="s">
        <v>371</v>
      </c>
      <c r="B65" s="38" t="s">
        <v>345</v>
      </c>
      <c r="C65" s="39" t="s">
        <v>422</v>
      </c>
      <c r="D65" s="35">
        <v>499709</v>
      </c>
      <c r="E65" s="35">
        <v>412354</v>
      </c>
      <c r="F65" s="35">
        <f t="shared" si="0"/>
        <v>87355</v>
      </c>
      <c r="G65" s="6"/>
    </row>
    <row r="66" spans="1:7" ht="15" customHeight="1">
      <c r="A66" s="37" t="s">
        <v>423</v>
      </c>
      <c r="B66" s="38" t="s">
        <v>345</v>
      </c>
      <c r="C66" s="39" t="s">
        <v>424</v>
      </c>
      <c r="D66" s="35">
        <v>65000</v>
      </c>
      <c r="E66" s="35">
        <v>43000</v>
      </c>
      <c r="F66" s="35">
        <f t="shared" si="0"/>
        <v>22000</v>
      </c>
      <c r="G66" s="6"/>
    </row>
    <row r="67" spans="1:7" ht="76.5" customHeight="1">
      <c r="A67" s="37" t="s">
        <v>425</v>
      </c>
      <c r="B67" s="38" t="s">
        <v>345</v>
      </c>
      <c r="C67" s="39" t="s">
        <v>426</v>
      </c>
      <c r="D67" s="35">
        <v>65000</v>
      </c>
      <c r="E67" s="35">
        <v>43000</v>
      </c>
      <c r="F67" s="35">
        <f t="shared" si="0"/>
        <v>22000</v>
      </c>
      <c r="G67" s="6"/>
    </row>
    <row r="68" spans="1:7" ht="15" customHeight="1">
      <c r="A68" s="37" t="s">
        <v>373</v>
      </c>
      <c r="B68" s="38" t="s">
        <v>345</v>
      </c>
      <c r="C68" s="39" t="s">
        <v>427</v>
      </c>
      <c r="D68" s="35">
        <v>434709</v>
      </c>
      <c r="E68" s="35">
        <v>369354</v>
      </c>
      <c r="F68" s="35">
        <f t="shared" si="0"/>
        <v>65355</v>
      </c>
      <c r="G68" s="6"/>
    </row>
    <row r="69" spans="1:7" ht="15" customHeight="1">
      <c r="A69" s="37" t="s">
        <v>375</v>
      </c>
      <c r="B69" s="38" t="s">
        <v>345</v>
      </c>
      <c r="C69" s="39" t="s">
        <v>428</v>
      </c>
      <c r="D69" s="35">
        <v>202009</v>
      </c>
      <c r="E69" s="35">
        <v>144814</v>
      </c>
      <c r="F69" s="35">
        <f t="shared" si="0"/>
        <v>57195</v>
      </c>
      <c r="G69" s="6"/>
    </row>
    <row r="70" spans="1:7" ht="15" customHeight="1">
      <c r="A70" s="37" t="s">
        <v>390</v>
      </c>
      <c r="B70" s="38" t="s">
        <v>345</v>
      </c>
      <c r="C70" s="39" t="s">
        <v>429</v>
      </c>
      <c r="D70" s="35">
        <v>11700</v>
      </c>
      <c r="E70" s="35">
        <v>3540</v>
      </c>
      <c r="F70" s="35">
        <f t="shared" si="0"/>
        <v>8160</v>
      </c>
      <c r="G70" s="6"/>
    </row>
    <row r="71" spans="1:7" ht="15" customHeight="1">
      <c r="A71" s="37" t="s">
        <v>430</v>
      </c>
      <c r="B71" s="38" t="s">
        <v>345</v>
      </c>
      <c r="C71" s="39" t="s">
        <v>431</v>
      </c>
      <c r="D71" s="35">
        <v>221000</v>
      </c>
      <c r="E71" s="35">
        <v>221000</v>
      </c>
      <c r="F71" s="35">
        <f t="shared" si="0"/>
        <v>0</v>
      </c>
      <c r="G71" s="6"/>
    </row>
    <row r="72" spans="1:7" ht="25.5" customHeight="1">
      <c r="A72" s="37" t="s">
        <v>432</v>
      </c>
      <c r="B72" s="38" t="s">
        <v>345</v>
      </c>
      <c r="C72" s="39" t="s">
        <v>433</v>
      </c>
      <c r="D72" s="35">
        <v>13159947</v>
      </c>
      <c r="E72" s="35">
        <v>8830787.49</v>
      </c>
      <c r="F72" s="35">
        <f aca="true" t="shared" si="1" ref="F72:F135">SUM(D72-E72)</f>
        <v>4329159.51</v>
      </c>
      <c r="G72" s="6"/>
    </row>
    <row r="73" spans="1:7" ht="25.5" customHeight="1">
      <c r="A73" s="37" t="s">
        <v>434</v>
      </c>
      <c r="B73" s="38" t="s">
        <v>345</v>
      </c>
      <c r="C73" s="39" t="s">
        <v>435</v>
      </c>
      <c r="D73" s="35">
        <v>13159947</v>
      </c>
      <c r="E73" s="35">
        <v>8830787.49</v>
      </c>
      <c r="F73" s="35">
        <f t="shared" si="1"/>
        <v>4329159.51</v>
      </c>
      <c r="G73" s="6"/>
    </row>
    <row r="74" spans="1:7" ht="51" customHeight="1">
      <c r="A74" s="37" t="s">
        <v>349</v>
      </c>
      <c r="B74" s="38" t="s">
        <v>345</v>
      </c>
      <c r="C74" s="39" t="s">
        <v>436</v>
      </c>
      <c r="D74" s="35">
        <v>11984014</v>
      </c>
      <c r="E74" s="35">
        <v>7932259.7</v>
      </c>
      <c r="F74" s="35">
        <f t="shared" si="1"/>
        <v>4051754.3</v>
      </c>
      <c r="G74" s="6"/>
    </row>
    <row r="75" spans="1:7" ht="15" customHeight="1">
      <c r="A75" s="37" t="s">
        <v>437</v>
      </c>
      <c r="B75" s="38" t="s">
        <v>345</v>
      </c>
      <c r="C75" s="39" t="s">
        <v>438</v>
      </c>
      <c r="D75" s="35">
        <v>11984014</v>
      </c>
      <c r="E75" s="35">
        <v>7932259.7</v>
      </c>
      <c r="F75" s="35">
        <f t="shared" si="1"/>
        <v>4051754.3</v>
      </c>
      <c r="G75" s="6"/>
    </row>
    <row r="76" spans="1:7" ht="15" customHeight="1">
      <c r="A76" s="37" t="s">
        <v>439</v>
      </c>
      <c r="B76" s="38" t="s">
        <v>345</v>
      </c>
      <c r="C76" s="39" t="s">
        <v>440</v>
      </c>
      <c r="D76" s="35">
        <v>9020250</v>
      </c>
      <c r="E76" s="35">
        <v>6003983.43</v>
      </c>
      <c r="F76" s="35">
        <f t="shared" si="1"/>
        <v>3016266.5700000003</v>
      </c>
      <c r="G76" s="6"/>
    </row>
    <row r="77" spans="1:7" ht="25.5" customHeight="1">
      <c r="A77" s="37" t="s">
        <v>441</v>
      </c>
      <c r="B77" s="38" t="s">
        <v>345</v>
      </c>
      <c r="C77" s="39" t="s">
        <v>442</v>
      </c>
      <c r="D77" s="35">
        <v>239648</v>
      </c>
      <c r="E77" s="35">
        <v>147493.93</v>
      </c>
      <c r="F77" s="35">
        <f t="shared" si="1"/>
        <v>92154.07</v>
      </c>
      <c r="G77" s="6"/>
    </row>
    <row r="78" spans="1:7" ht="38.25" customHeight="1">
      <c r="A78" s="37" t="s">
        <v>443</v>
      </c>
      <c r="B78" s="38" t="s">
        <v>345</v>
      </c>
      <c r="C78" s="39" t="s">
        <v>444</v>
      </c>
      <c r="D78" s="35">
        <v>2724116</v>
      </c>
      <c r="E78" s="35">
        <v>1780782.34</v>
      </c>
      <c r="F78" s="35">
        <f t="shared" si="1"/>
        <v>943333.6599999999</v>
      </c>
      <c r="G78" s="6"/>
    </row>
    <row r="79" spans="1:7" ht="25.5" customHeight="1">
      <c r="A79" s="37" t="s">
        <v>365</v>
      </c>
      <c r="B79" s="38" t="s">
        <v>345</v>
      </c>
      <c r="C79" s="39" t="s">
        <v>445</v>
      </c>
      <c r="D79" s="35">
        <v>1124133</v>
      </c>
      <c r="E79" s="35">
        <v>861088.06</v>
      </c>
      <c r="F79" s="35">
        <f t="shared" si="1"/>
        <v>263044.93999999994</v>
      </c>
      <c r="G79" s="6"/>
    </row>
    <row r="80" spans="1:7" ht="25.5" customHeight="1">
      <c r="A80" s="37" t="s">
        <v>367</v>
      </c>
      <c r="B80" s="38" t="s">
        <v>345</v>
      </c>
      <c r="C80" s="39" t="s">
        <v>446</v>
      </c>
      <c r="D80" s="35">
        <v>1124133</v>
      </c>
      <c r="E80" s="35">
        <v>861088.06</v>
      </c>
      <c r="F80" s="35">
        <f t="shared" si="1"/>
        <v>263044.93999999994</v>
      </c>
      <c r="G80" s="6"/>
    </row>
    <row r="81" spans="1:7" ht="25.5" customHeight="1">
      <c r="A81" s="37" t="s">
        <v>369</v>
      </c>
      <c r="B81" s="38" t="s">
        <v>345</v>
      </c>
      <c r="C81" s="39" t="s">
        <v>447</v>
      </c>
      <c r="D81" s="35">
        <v>1124133</v>
      </c>
      <c r="E81" s="35">
        <v>861088.06</v>
      </c>
      <c r="F81" s="35">
        <f t="shared" si="1"/>
        <v>263044.93999999994</v>
      </c>
      <c r="G81" s="6"/>
    </row>
    <row r="82" spans="1:7" ht="15" customHeight="1">
      <c r="A82" s="37" t="s">
        <v>371</v>
      </c>
      <c r="B82" s="38" t="s">
        <v>345</v>
      </c>
      <c r="C82" s="39" t="s">
        <v>448</v>
      </c>
      <c r="D82" s="35">
        <v>51800</v>
      </c>
      <c r="E82" s="35">
        <v>37439.73</v>
      </c>
      <c r="F82" s="35">
        <f t="shared" si="1"/>
        <v>14360.269999999997</v>
      </c>
      <c r="G82" s="6"/>
    </row>
    <row r="83" spans="1:7" ht="15" customHeight="1">
      <c r="A83" s="37" t="s">
        <v>373</v>
      </c>
      <c r="B83" s="38" t="s">
        <v>345</v>
      </c>
      <c r="C83" s="39" t="s">
        <v>449</v>
      </c>
      <c r="D83" s="35">
        <v>51800</v>
      </c>
      <c r="E83" s="35">
        <v>37439.73</v>
      </c>
      <c r="F83" s="35">
        <f t="shared" si="1"/>
        <v>14360.269999999997</v>
      </c>
      <c r="G83" s="6"/>
    </row>
    <row r="84" spans="1:7" ht="15" customHeight="1">
      <c r="A84" s="37" t="s">
        <v>375</v>
      </c>
      <c r="B84" s="38" t="s">
        <v>345</v>
      </c>
      <c r="C84" s="39" t="s">
        <v>450</v>
      </c>
      <c r="D84" s="35">
        <v>36600</v>
      </c>
      <c r="E84" s="35">
        <v>27545</v>
      </c>
      <c r="F84" s="35">
        <f t="shared" si="1"/>
        <v>9055</v>
      </c>
      <c r="G84" s="6"/>
    </row>
    <row r="85" spans="1:7" ht="15" customHeight="1">
      <c r="A85" s="37" t="s">
        <v>390</v>
      </c>
      <c r="B85" s="38" t="s">
        <v>345</v>
      </c>
      <c r="C85" s="39" t="s">
        <v>451</v>
      </c>
      <c r="D85" s="35">
        <v>15200</v>
      </c>
      <c r="E85" s="35">
        <v>9894.73</v>
      </c>
      <c r="F85" s="35">
        <f t="shared" si="1"/>
        <v>5305.27</v>
      </c>
      <c r="G85" s="6"/>
    </row>
    <row r="86" spans="1:7" ht="15" customHeight="1">
      <c r="A86" s="37" t="s">
        <v>472</v>
      </c>
      <c r="B86" s="38" t="s">
        <v>345</v>
      </c>
      <c r="C86" s="39" t="s">
        <v>473</v>
      </c>
      <c r="D86" s="35">
        <v>39264388.23</v>
      </c>
      <c r="E86" s="35">
        <v>14645050.76</v>
      </c>
      <c r="F86" s="35">
        <f t="shared" si="1"/>
        <v>24619337.47</v>
      </c>
      <c r="G86" s="6"/>
    </row>
    <row r="87" spans="1:7" ht="15" customHeight="1">
      <c r="A87" s="37" t="s">
        <v>474</v>
      </c>
      <c r="B87" s="38" t="s">
        <v>345</v>
      </c>
      <c r="C87" s="39" t="s">
        <v>475</v>
      </c>
      <c r="D87" s="35">
        <v>174859</v>
      </c>
      <c r="E87" s="35">
        <v>174858.07</v>
      </c>
      <c r="F87" s="35">
        <f t="shared" si="1"/>
        <v>0.9299999999930151</v>
      </c>
      <c r="G87" s="6"/>
    </row>
    <row r="88" spans="1:7" ht="25.5" customHeight="1">
      <c r="A88" s="37" t="s">
        <v>365</v>
      </c>
      <c r="B88" s="38" t="s">
        <v>345</v>
      </c>
      <c r="C88" s="39" t="s">
        <v>476</v>
      </c>
      <c r="D88" s="35">
        <v>174859</v>
      </c>
      <c r="E88" s="35">
        <v>174858.07</v>
      </c>
      <c r="F88" s="35">
        <f t="shared" si="1"/>
        <v>0.9299999999930151</v>
      </c>
      <c r="G88" s="6"/>
    </row>
    <row r="89" spans="1:7" ht="25.5" customHeight="1">
      <c r="A89" s="37" t="s">
        <v>367</v>
      </c>
      <c r="B89" s="38" t="s">
        <v>345</v>
      </c>
      <c r="C89" s="39" t="s">
        <v>477</v>
      </c>
      <c r="D89" s="35">
        <v>174859</v>
      </c>
      <c r="E89" s="35">
        <v>174858.07</v>
      </c>
      <c r="F89" s="35">
        <f t="shared" si="1"/>
        <v>0.9299999999930151</v>
      </c>
      <c r="G89" s="6"/>
    </row>
    <row r="90" spans="1:7" ht="25.5" customHeight="1">
      <c r="A90" s="37" t="s">
        <v>369</v>
      </c>
      <c r="B90" s="38" t="s">
        <v>345</v>
      </c>
      <c r="C90" s="39" t="s">
        <v>478</v>
      </c>
      <c r="D90" s="35">
        <v>174859</v>
      </c>
      <c r="E90" s="35">
        <v>174858.07</v>
      </c>
      <c r="F90" s="35">
        <f t="shared" si="1"/>
        <v>0.9299999999930151</v>
      </c>
      <c r="G90" s="6"/>
    </row>
    <row r="91" spans="1:7" ht="15" customHeight="1">
      <c r="A91" s="37" t="s">
        <v>479</v>
      </c>
      <c r="B91" s="38" t="s">
        <v>345</v>
      </c>
      <c r="C91" s="39" t="s">
        <v>480</v>
      </c>
      <c r="D91" s="35">
        <v>9600000</v>
      </c>
      <c r="E91" s="35">
        <v>4918950</v>
      </c>
      <c r="F91" s="35">
        <f t="shared" si="1"/>
        <v>4681050</v>
      </c>
      <c r="G91" s="6"/>
    </row>
    <row r="92" spans="1:7" ht="15" customHeight="1">
      <c r="A92" s="37" t="s">
        <v>371</v>
      </c>
      <c r="B92" s="38" t="s">
        <v>345</v>
      </c>
      <c r="C92" s="39" t="s">
        <v>481</v>
      </c>
      <c r="D92" s="35">
        <v>9600000</v>
      </c>
      <c r="E92" s="35">
        <v>4918950</v>
      </c>
      <c r="F92" s="35">
        <f t="shared" si="1"/>
        <v>4681050</v>
      </c>
      <c r="G92" s="6"/>
    </row>
    <row r="93" spans="1:7" ht="38.25" customHeight="1">
      <c r="A93" s="37" t="s">
        <v>482</v>
      </c>
      <c r="B93" s="38" t="s">
        <v>345</v>
      </c>
      <c r="C93" s="39" t="s">
        <v>483</v>
      </c>
      <c r="D93" s="35">
        <v>9600000</v>
      </c>
      <c r="E93" s="35">
        <v>4918950</v>
      </c>
      <c r="F93" s="35">
        <f t="shared" si="1"/>
        <v>4681050</v>
      </c>
      <c r="G93" s="6"/>
    </row>
    <row r="94" spans="1:7" ht="15" customHeight="1">
      <c r="A94" s="37" t="s">
        <v>484</v>
      </c>
      <c r="B94" s="38" t="s">
        <v>345</v>
      </c>
      <c r="C94" s="39" t="s">
        <v>485</v>
      </c>
      <c r="D94" s="35">
        <v>29489529.23</v>
      </c>
      <c r="E94" s="35">
        <v>9551242.69</v>
      </c>
      <c r="F94" s="35">
        <f t="shared" si="1"/>
        <v>19938286.54</v>
      </c>
      <c r="G94" s="6"/>
    </row>
    <row r="95" spans="1:7" ht="25.5" customHeight="1">
      <c r="A95" s="37" t="s">
        <v>486</v>
      </c>
      <c r="B95" s="38" t="s">
        <v>345</v>
      </c>
      <c r="C95" s="39" t="s">
        <v>487</v>
      </c>
      <c r="D95" s="35">
        <v>29489529.23</v>
      </c>
      <c r="E95" s="35">
        <v>9551242.69</v>
      </c>
      <c r="F95" s="35">
        <f t="shared" si="1"/>
        <v>19938286.54</v>
      </c>
      <c r="G95" s="6"/>
    </row>
    <row r="96" spans="1:7" ht="15" customHeight="1">
      <c r="A96" s="37" t="s">
        <v>488</v>
      </c>
      <c r="B96" s="38" t="s">
        <v>345</v>
      </c>
      <c r="C96" s="39" t="s">
        <v>489</v>
      </c>
      <c r="D96" s="35">
        <v>29489529.23</v>
      </c>
      <c r="E96" s="35">
        <v>9551242.69</v>
      </c>
      <c r="F96" s="35">
        <f t="shared" si="1"/>
        <v>19938286.54</v>
      </c>
      <c r="G96" s="6"/>
    </row>
    <row r="97" spans="1:7" ht="51" customHeight="1">
      <c r="A97" s="37" t="s">
        <v>490</v>
      </c>
      <c r="B97" s="38" t="s">
        <v>345</v>
      </c>
      <c r="C97" s="39" t="s">
        <v>491</v>
      </c>
      <c r="D97" s="35">
        <v>12102454</v>
      </c>
      <c r="E97" s="35">
        <v>9345351.76</v>
      </c>
      <c r="F97" s="35">
        <f t="shared" si="1"/>
        <v>2757102.24</v>
      </c>
      <c r="G97" s="6"/>
    </row>
    <row r="98" spans="1:7" ht="15" customHeight="1">
      <c r="A98" s="37" t="s">
        <v>492</v>
      </c>
      <c r="B98" s="38" t="s">
        <v>345</v>
      </c>
      <c r="C98" s="39" t="s">
        <v>493</v>
      </c>
      <c r="D98" s="35">
        <v>17387075.23</v>
      </c>
      <c r="E98" s="35">
        <v>205890.93</v>
      </c>
      <c r="F98" s="35">
        <f t="shared" si="1"/>
        <v>17181184.3</v>
      </c>
      <c r="G98" s="6"/>
    </row>
    <row r="99" spans="1:7" ht="15" customHeight="1">
      <c r="A99" s="37" t="s">
        <v>494</v>
      </c>
      <c r="B99" s="38" t="s">
        <v>345</v>
      </c>
      <c r="C99" s="39" t="s">
        <v>495</v>
      </c>
      <c r="D99" s="35">
        <v>39930973</v>
      </c>
      <c r="E99" s="35">
        <v>23092681.88</v>
      </c>
      <c r="F99" s="35">
        <f t="shared" si="1"/>
        <v>16838291.12</v>
      </c>
      <c r="G99" s="6"/>
    </row>
    <row r="100" spans="1:7" ht="15" customHeight="1">
      <c r="A100" s="37" t="s">
        <v>496</v>
      </c>
      <c r="B100" s="38" t="s">
        <v>345</v>
      </c>
      <c r="C100" s="39" t="s">
        <v>497</v>
      </c>
      <c r="D100" s="35">
        <v>4212699</v>
      </c>
      <c r="E100" s="35">
        <v>2124927.78</v>
      </c>
      <c r="F100" s="35">
        <f t="shared" si="1"/>
        <v>2087771.2200000002</v>
      </c>
      <c r="G100" s="6"/>
    </row>
    <row r="101" spans="1:7" ht="25.5" customHeight="1">
      <c r="A101" s="37" t="s">
        <v>365</v>
      </c>
      <c r="B101" s="38" t="s">
        <v>345</v>
      </c>
      <c r="C101" s="39" t="s">
        <v>498</v>
      </c>
      <c r="D101" s="35">
        <v>4212699</v>
      </c>
      <c r="E101" s="35">
        <v>2124927.78</v>
      </c>
      <c r="F101" s="35">
        <f t="shared" si="1"/>
        <v>2087771.2200000002</v>
      </c>
      <c r="G101" s="6"/>
    </row>
    <row r="102" spans="1:7" ht="25.5" customHeight="1">
      <c r="A102" s="37" t="s">
        <v>367</v>
      </c>
      <c r="B102" s="38" t="s">
        <v>345</v>
      </c>
      <c r="C102" s="39" t="s">
        <v>499</v>
      </c>
      <c r="D102" s="35">
        <v>4212699</v>
      </c>
      <c r="E102" s="35">
        <v>2124927.78</v>
      </c>
      <c r="F102" s="35">
        <f t="shared" si="1"/>
        <v>2087771.2200000002</v>
      </c>
      <c r="G102" s="6"/>
    </row>
    <row r="103" spans="1:7" ht="25.5" customHeight="1">
      <c r="A103" s="37" t="s">
        <v>369</v>
      </c>
      <c r="B103" s="38" t="s">
        <v>345</v>
      </c>
      <c r="C103" s="39" t="s">
        <v>500</v>
      </c>
      <c r="D103" s="35">
        <v>4212699</v>
      </c>
      <c r="E103" s="35">
        <v>2124927.78</v>
      </c>
      <c r="F103" s="35">
        <f t="shared" si="1"/>
        <v>2087771.2200000002</v>
      </c>
      <c r="G103" s="6"/>
    </row>
    <row r="104" spans="1:7" ht="15" customHeight="1">
      <c r="A104" s="37" t="s">
        <v>501</v>
      </c>
      <c r="B104" s="38" t="s">
        <v>345</v>
      </c>
      <c r="C104" s="39" t="s">
        <v>502</v>
      </c>
      <c r="D104" s="35">
        <v>3100000</v>
      </c>
      <c r="E104" s="35">
        <v>2784000</v>
      </c>
      <c r="F104" s="35">
        <f t="shared" si="1"/>
        <v>316000</v>
      </c>
      <c r="G104" s="6"/>
    </row>
    <row r="105" spans="1:7" ht="15" customHeight="1">
      <c r="A105" s="37" t="s">
        <v>371</v>
      </c>
      <c r="B105" s="38" t="s">
        <v>345</v>
      </c>
      <c r="C105" s="39" t="s">
        <v>503</v>
      </c>
      <c r="D105" s="35">
        <v>3100000</v>
      </c>
      <c r="E105" s="35">
        <v>2784000</v>
      </c>
      <c r="F105" s="35">
        <f t="shared" si="1"/>
        <v>316000</v>
      </c>
      <c r="G105" s="6"/>
    </row>
    <row r="106" spans="1:7" ht="38.25" customHeight="1">
      <c r="A106" s="37" t="s">
        <v>482</v>
      </c>
      <c r="B106" s="38" t="s">
        <v>345</v>
      </c>
      <c r="C106" s="39" t="s">
        <v>504</v>
      </c>
      <c r="D106" s="35">
        <v>3100000</v>
      </c>
      <c r="E106" s="35">
        <v>2784000</v>
      </c>
      <c r="F106" s="35">
        <f t="shared" si="1"/>
        <v>316000</v>
      </c>
      <c r="G106" s="6"/>
    </row>
    <row r="107" spans="1:7" ht="15" customHeight="1">
      <c r="A107" s="37" t="s">
        <v>505</v>
      </c>
      <c r="B107" s="38" t="s">
        <v>345</v>
      </c>
      <c r="C107" s="39" t="s">
        <v>506</v>
      </c>
      <c r="D107" s="35">
        <v>32618274</v>
      </c>
      <c r="E107" s="35">
        <v>18183754.1</v>
      </c>
      <c r="F107" s="35">
        <f t="shared" si="1"/>
        <v>14434519.899999999</v>
      </c>
      <c r="G107" s="6"/>
    </row>
    <row r="108" spans="1:7" ht="25.5" customHeight="1">
      <c r="A108" s="37" t="s">
        <v>486</v>
      </c>
      <c r="B108" s="38" t="s">
        <v>345</v>
      </c>
      <c r="C108" s="39" t="s">
        <v>507</v>
      </c>
      <c r="D108" s="35">
        <v>32618274</v>
      </c>
      <c r="E108" s="35">
        <v>18183754.1</v>
      </c>
      <c r="F108" s="35">
        <f t="shared" si="1"/>
        <v>14434519.899999999</v>
      </c>
      <c r="G108" s="6"/>
    </row>
    <row r="109" spans="1:7" ht="15" customHeight="1">
      <c r="A109" s="37" t="s">
        <v>488</v>
      </c>
      <c r="B109" s="38" t="s">
        <v>345</v>
      </c>
      <c r="C109" s="39" t="s">
        <v>508</v>
      </c>
      <c r="D109" s="35">
        <v>32618274</v>
      </c>
      <c r="E109" s="35">
        <v>18183754.1</v>
      </c>
      <c r="F109" s="35">
        <f t="shared" si="1"/>
        <v>14434519.899999999</v>
      </c>
      <c r="G109" s="6"/>
    </row>
    <row r="110" spans="1:7" ht="51" customHeight="1">
      <c r="A110" s="37" t="s">
        <v>490</v>
      </c>
      <c r="B110" s="38" t="s">
        <v>345</v>
      </c>
      <c r="C110" s="39" t="s">
        <v>509</v>
      </c>
      <c r="D110" s="35">
        <v>17862731</v>
      </c>
      <c r="E110" s="35">
        <v>11088756.93</v>
      </c>
      <c r="F110" s="35">
        <f t="shared" si="1"/>
        <v>6773974.07</v>
      </c>
      <c r="G110" s="6"/>
    </row>
    <row r="111" spans="1:7" ht="15" customHeight="1">
      <c r="A111" s="37" t="s">
        <v>492</v>
      </c>
      <c r="B111" s="38" t="s">
        <v>345</v>
      </c>
      <c r="C111" s="39" t="s">
        <v>510</v>
      </c>
      <c r="D111" s="35">
        <v>14755543</v>
      </c>
      <c r="E111" s="35">
        <v>7094997.17</v>
      </c>
      <c r="F111" s="35">
        <f t="shared" si="1"/>
        <v>7660545.83</v>
      </c>
      <c r="G111" s="6"/>
    </row>
    <row r="112" spans="1:7" ht="15" customHeight="1">
      <c r="A112" s="37" t="s">
        <v>511</v>
      </c>
      <c r="B112" s="38" t="s">
        <v>345</v>
      </c>
      <c r="C112" s="39" t="s">
        <v>512</v>
      </c>
      <c r="D112" s="35">
        <v>311493961.46</v>
      </c>
      <c r="E112" s="35">
        <v>193936081.91</v>
      </c>
      <c r="F112" s="35">
        <f t="shared" si="1"/>
        <v>117557879.54999998</v>
      </c>
      <c r="G112" s="6"/>
    </row>
    <row r="113" spans="1:7" ht="15" customHeight="1">
      <c r="A113" s="37" t="s">
        <v>513</v>
      </c>
      <c r="B113" s="38" t="s">
        <v>345</v>
      </c>
      <c r="C113" s="39" t="s">
        <v>514</v>
      </c>
      <c r="D113" s="35">
        <v>133878235.32</v>
      </c>
      <c r="E113" s="35">
        <v>79734299.92</v>
      </c>
      <c r="F113" s="35">
        <f t="shared" si="1"/>
        <v>54143935.39999999</v>
      </c>
      <c r="G113" s="6"/>
    </row>
    <row r="114" spans="1:7" ht="25.5" customHeight="1">
      <c r="A114" s="37" t="s">
        <v>486</v>
      </c>
      <c r="B114" s="38" t="s">
        <v>345</v>
      </c>
      <c r="C114" s="39" t="s">
        <v>515</v>
      </c>
      <c r="D114" s="35">
        <v>133878235.32</v>
      </c>
      <c r="E114" s="35">
        <v>79734299.92</v>
      </c>
      <c r="F114" s="35">
        <f t="shared" si="1"/>
        <v>54143935.39999999</v>
      </c>
      <c r="G114" s="6"/>
    </row>
    <row r="115" spans="1:7" ht="15" customHeight="1">
      <c r="A115" s="37" t="s">
        <v>488</v>
      </c>
      <c r="B115" s="38" t="s">
        <v>345</v>
      </c>
      <c r="C115" s="39" t="s">
        <v>516</v>
      </c>
      <c r="D115" s="35">
        <v>133878235.32</v>
      </c>
      <c r="E115" s="35">
        <v>79734299.92</v>
      </c>
      <c r="F115" s="35">
        <f t="shared" si="1"/>
        <v>54143935.39999999</v>
      </c>
      <c r="G115" s="6"/>
    </row>
    <row r="116" spans="1:7" ht="51" customHeight="1">
      <c r="A116" s="37" t="s">
        <v>490</v>
      </c>
      <c r="B116" s="38" t="s">
        <v>345</v>
      </c>
      <c r="C116" s="39" t="s">
        <v>517</v>
      </c>
      <c r="D116" s="35">
        <v>121764987.03</v>
      </c>
      <c r="E116" s="35">
        <v>79274137.72</v>
      </c>
      <c r="F116" s="35">
        <f t="shared" si="1"/>
        <v>42490849.31</v>
      </c>
      <c r="G116" s="6"/>
    </row>
    <row r="117" spans="1:7" ht="15" customHeight="1">
      <c r="A117" s="37" t="s">
        <v>492</v>
      </c>
      <c r="B117" s="38" t="s">
        <v>345</v>
      </c>
      <c r="C117" s="39" t="s">
        <v>518</v>
      </c>
      <c r="D117" s="35">
        <v>12113248.29</v>
      </c>
      <c r="E117" s="35">
        <v>460162.2</v>
      </c>
      <c r="F117" s="35">
        <f t="shared" si="1"/>
        <v>11653086.09</v>
      </c>
      <c r="G117" s="6"/>
    </row>
    <row r="118" spans="1:7" ht="15" customHeight="1">
      <c r="A118" s="37" t="s">
        <v>519</v>
      </c>
      <c r="B118" s="38" t="s">
        <v>345</v>
      </c>
      <c r="C118" s="39" t="s">
        <v>520</v>
      </c>
      <c r="D118" s="35">
        <v>162552117.39</v>
      </c>
      <c r="E118" s="35">
        <v>103564218.69</v>
      </c>
      <c r="F118" s="35">
        <f t="shared" si="1"/>
        <v>58987898.69999999</v>
      </c>
      <c r="G118" s="6"/>
    </row>
    <row r="119" spans="1:7" ht="25.5" customHeight="1">
      <c r="A119" s="37" t="s">
        <v>486</v>
      </c>
      <c r="B119" s="38" t="s">
        <v>345</v>
      </c>
      <c r="C119" s="39" t="s">
        <v>521</v>
      </c>
      <c r="D119" s="35">
        <v>162552117.39</v>
      </c>
      <c r="E119" s="35">
        <v>103564218.69</v>
      </c>
      <c r="F119" s="35">
        <f t="shared" si="1"/>
        <v>58987898.69999999</v>
      </c>
      <c r="G119" s="6"/>
    </row>
    <row r="120" spans="1:7" ht="15" customHeight="1">
      <c r="A120" s="37" t="s">
        <v>488</v>
      </c>
      <c r="B120" s="38" t="s">
        <v>345</v>
      </c>
      <c r="C120" s="39" t="s">
        <v>522</v>
      </c>
      <c r="D120" s="35">
        <v>162552117.39</v>
      </c>
      <c r="E120" s="35">
        <v>103564218.69</v>
      </c>
      <c r="F120" s="35">
        <f t="shared" si="1"/>
        <v>58987898.69999999</v>
      </c>
      <c r="G120" s="6"/>
    </row>
    <row r="121" spans="1:7" ht="51" customHeight="1">
      <c r="A121" s="37" t="s">
        <v>490</v>
      </c>
      <c r="B121" s="38" t="s">
        <v>345</v>
      </c>
      <c r="C121" s="39" t="s">
        <v>523</v>
      </c>
      <c r="D121" s="35">
        <v>159133837.71</v>
      </c>
      <c r="E121" s="35">
        <v>101845029.72</v>
      </c>
      <c r="F121" s="35">
        <f t="shared" si="1"/>
        <v>57288807.99000001</v>
      </c>
      <c r="G121" s="6"/>
    </row>
    <row r="122" spans="1:7" ht="15" customHeight="1">
      <c r="A122" s="37" t="s">
        <v>492</v>
      </c>
      <c r="B122" s="38" t="s">
        <v>345</v>
      </c>
      <c r="C122" s="39" t="s">
        <v>524</v>
      </c>
      <c r="D122" s="35">
        <v>3418279.68</v>
      </c>
      <c r="E122" s="35">
        <v>1719188.97</v>
      </c>
      <c r="F122" s="35">
        <f t="shared" si="1"/>
        <v>1699090.7100000002</v>
      </c>
      <c r="G122" s="6"/>
    </row>
    <row r="123" spans="1:7" ht="15" customHeight="1">
      <c r="A123" s="37" t="s">
        <v>525</v>
      </c>
      <c r="B123" s="38" t="s">
        <v>345</v>
      </c>
      <c r="C123" s="39" t="s">
        <v>526</v>
      </c>
      <c r="D123" s="35">
        <v>2033889.83</v>
      </c>
      <c r="E123" s="35">
        <v>1819057.49</v>
      </c>
      <c r="F123" s="35">
        <f t="shared" si="1"/>
        <v>214832.34000000008</v>
      </c>
      <c r="G123" s="6"/>
    </row>
    <row r="124" spans="1:7" ht="25.5" customHeight="1">
      <c r="A124" s="37" t="s">
        <v>365</v>
      </c>
      <c r="B124" s="38" t="s">
        <v>345</v>
      </c>
      <c r="C124" s="39" t="s">
        <v>527</v>
      </c>
      <c r="D124" s="35">
        <v>161579.23</v>
      </c>
      <c r="E124" s="35">
        <v>111600.89</v>
      </c>
      <c r="F124" s="35">
        <f t="shared" si="1"/>
        <v>49978.34000000001</v>
      </c>
      <c r="G124" s="6"/>
    </row>
    <row r="125" spans="1:7" ht="25.5" customHeight="1">
      <c r="A125" s="37" t="s">
        <v>367</v>
      </c>
      <c r="B125" s="38" t="s">
        <v>345</v>
      </c>
      <c r="C125" s="39" t="s">
        <v>528</v>
      </c>
      <c r="D125" s="35">
        <v>161579.23</v>
      </c>
      <c r="E125" s="35">
        <v>111600.89</v>
      </c>
      <c r="F125" s="35">
        <f t="shared" si="1"/>
        <v>49978.34000000001</v>
      </c>
      <c r="G125" s="6"/>
    </row>
    <row r="126" spans="1:7" ht="25.5" customHeight="1">
      <c r="A126" s="37" t="s">
        <v>369</v>
      </c>
      <c r="B126" s="38" t="s">
        <v>345</v>
      </c>
      <c r="C126" s="39" t="s">
        <v>529</v>
      </c>
      <c r="D126" s="35">
        <v>161579.23</v>
      </c>
      <c r="E126" s="35">
        <v>111600.89</v>
      </c>
      <c r="F126" s="35">
        <f t="shared" si="1"/>
        <v>49978.34000000001</v>
      </c>
      <c r="G126" s="6"/>
    </row>
    <row r="127" spans="1:7" ht="15" customHeight="1">
      <c r="A127" s="37" t="s">
        <v>530</v>
      </c>
      <c r="B127" s="38" t="s">
        <v>345</v>
      </c>
      <c r="C127" s="39" t="s">
        <v>531</v>
      </c>
      <c r="D127" s="35">
        <v>17435.6</v>
      </c>
      <c r="E127" s="35">
        <v>17435.6</v>
      </c>
      <c r="F127" s="35">
        <f t="shared" si="1"/>
        <v>0</v>
      </c>
      <c r="G127" s="6"/>
    </row>
    <row r="128" spans="1:7" ht="25.5" customHeight="1">
      <c r="A128" s="37" t="s">
        <v>532</v>
      </c>
      <c r="B128" s="38" t="s">
        <v>345</v>
      </c>
      <c r="C128" s="39" t="s">
        <v>533</v>
      </c>
      <c r="D128" s="35">
        <v>17435.6</v>
      </c>
      <c r="E128" s="35">
        <v>17435.6</v>
      </c>
      <c r="F128" s="35">
        <f t="shared" si="1"/>
        <v>0</v>
      </c>
      <c r="G128" s="6"/>
    </row>
    <row r="129" spans="1:7" ht="25.5" customHeight="1">
      <c r="A129" s="37" t="s">
        <v>534</v>
      </c>
      <c r="B129" s="38" t="s">
        <v>345</v>
      </c>
      <c r="C129" s="39" t="s">
        <v>535</v>
      </c>
      <c r="D129" s="35">
        <v>17435.6</v>
      </c>
      <c r="E129" s="35">
        <v>17435.6</v>
      </c>
      <c r="F129" s="35">
        <f t="shared" si="1"/>
        <v>0</v>
      </c>
      <c r="G129" s="6"/>
    </row>
    <row r="130" spans="1:7" ht="25.5" customHeight="1">
      <c r="A130" s="37" t="s">
        <v>486</v>
      </c>
      <c r="B130" s="38" t="s">
        <v>345</v>
      </c>
      <c r="C130" s="39" t="s">
        <v>536</v>
      </c>
      <c r="D130" s="35">
        <v>1854875</v>
      </c>
      <c r="E130" s="35">
        <v>1690021</v>
      </c>
      <c r="F130" s="35">
        <f t="shared" si="1"/>
        <v>164854</v>
      </c>
      <c r="G130" s="6"/>
    </row>
    <row r="131" spans="1:7" ht="15" customHeight="1">
      <c r="A131" s="37" t="s">
        <v>488</v>
      </c>
      <c r="B131" s="38" t="s">
        <v>345</v>
      </c>
      <c r="C131" s="39" t="s">
        <v>537</v>
      </c>
      <c r="D131" s="35">
        <v>1854875</v>
      </c>
      <c r="E131" s="35">
        <v>1690021</v>
      </c>
      <c r="F131" s="35">
        <f t="shared" si="1"/>
        <v>164854</v>
      </c>
      <c r="G131" s="6"/>
    </row>
    <row r="132" spans="1:7" ht="15" customHeight="1">
      <c r="A132" s="37" t="s">
        <v>492</v>
      </c>
      <c r="B132" s="38" t="s">
        <v>345</v>
      </c>
      <c r="C132" s="39" t="s">
        <v>538</v>
      </c>
      <c r="D132" s="35">
        <v>1854875</v>
      </c>
      <c r="E132" s="35">
        <v>1690021</v>
      </c>
      <c r="F132" s="35">
        <f t="shared" si="1"/>
        <v>164854</v>
      </c>
      <c r="G132" s="6"/>
    </row>
    <row r="133" spans="1:7" ht="15" customHeight="1">
      <c r="A133" s="37" t="s">
        <v>539</v>
      </c>
      <c r="B133" s="38" t="s">
        <v>345</v>
      </c>
      <c r="C133" s="39" t="s">
        <v>540</v>
      </c>
      <c r="D133" s="35">
        <v>13029718.92</v>
      </c>
      <c r="E133" s="35">
        <v>8818505.81</v>
      </c>
      <c r="F133" s="35">
        <f t="shared" si="1"/>
        <v>4211213.109999999</v>
      </c>
      <c r="G133" s="6"/>
    </row>
    <row r="134" spans="1:7" ht="51" customHeight="1">
      <c r="A134" s="37" t="s">
        <v>349</v>
      </c>
      <c r="B134" s="38" t="s">
        <v>345</v>
      </c>
      <c r="C134" s="39" t="s">
        <v>541</v>
      </c>
      <c r="D134" s="35">
        <v>11018798</v>
      </c>
      <c r="E134" s="35">
        <v>7239570.18</v>
      </c>
      <c r="F134" s="35">
        <f t="shared" si="1"/>
        <v>3779227.8200000003</v>
      </c>
      <c r="G134" s="6"/>
    </row>
    <row r="135" spans="1:7" ht="15" customHeight="1">
      <c r="A135" s="37" t="s">
        <v>437</v>
      </c>
      <c r="B135" s="38" t="s">
        <v>345</v>
      </c>
      <c r="C135" s="39" t="s">
        <v>542</v>
      </c>
      <c r="D135" s="35">
        <v>6740777</v>
      </c>
      <c r="E135" s="35">
        <v>4647017.44</v>
      </c>
      <c r="F135" s="35">
        <f t="shared" si="1"/>
        <v>2093759.5599999996</v>
      </c>
      <c r="G135" s="6"/>
    </row>
    <row r="136" spans="1:7" ht="15" customHeight="1">
      <c r="A136" s="37" t="s">
        <v>439</v>
      </c>
      <c r="B136" s="38" t="s">
        <v>345</v>
      </c>
      <c r="C136" s="39" t="s">
        <v>543</v>
      </c>
      <c r="D136" s="35">
        <v>5177248</v>
      </c>
      <c r="E136" s="35">
        <v>3576189.9</v>
      </c>
      <c r="F136" s="35">
        <f aca="true" t="shared" si="2" ref="F136:F199">SUM(D136-E136)</f>
        <v>1601058.1</v>
      </c>
      <c r="G136" s="6"/>
    </row>
    <row r="137" spans="1:7" ht="38.25" customHeight="1">
      <c r="A137" s="37" t="s">
        <v>443</v>
      </c>
      <c r="B137" s="38" t="s">
        <v>345</v>
      </c>
      <c r="C137" s="39" t="s">
        <v>544</v>
      </c>
      <c r="D137" s="35">
        <v>1563529</v>
      </c>
      <c r="E137" s="35">
        <v>1070827.54</v>
      </c>
      <c r="F137" s="35">
        <f t="shared" si="2"/>
        <v>492701.45999999996</v>
      </c>
      <c r="G137" s="6"/>
    </row>
    <row r="138" spans="1:7" ht="25.5" customHeight="1">
      <c r="A138" s="37" t="s">
        <v>351</v>
      </c>
      <c r="B138" s="38" t="s">
        <v>345</v>
      </c>
      <c r="C138" s="39" t="s">
        <v>545</v>
      </c>
      <c r="D138" s="35">
        <v>4278021</v>
      </c>
      <c r="E138" s="35">
        <v>2592552.74</v>
      </c>
      <c r="F138" s="35">
        <f t="shared" si="2"/>
        <v>1685468.2599999998</v>
      </c>
      <c r="G138" s="6"/>
    </row>
    <row r="139" spans="1:7" ht="15" customHeight="1">
      <c r="A139" s="37" t="s">
        <v>353</v>
      </c>
      <c r="B139" s="38" t="s">
        <v>345</v>
      </c>
      <c r="C139" s="39" t="s">
        <v>546</v>
      </c>
      <c r="D139" s="35">
        <v>3266529</v>
      </c>
      <c r="E139" s="35">
        <v>1979805.29</v>
      </c>
      <c r="F139" s="35">
        <f t="shared" si="2"/>
        <v>1286723.71</v>
      </c>
      <c r="G139" s="6"/>
    </row>
    <row r="140" spans="1:7" ht="25.5" customHeight="1">
      <c r="A140" s="37" t="s">
        <v>362</v>
      </c>
      <c r="B140" s="38" t="s">
        <v>345</v>
      </c>
      <c r="C140" s="39" t="s">
        <v>547</v>
      </c>
      <c r="D140" s="35">
        <v>25000</v>
      </c>
      <c r="E140" s="35">
        <v>11446.9</v>
      </c>
      <c r="F140" s="35">
        <f t="shared" si="2"/>
        <v>13553.1</v>
      </c>
      <c r="G140" s="6"/>
    </row>
    <row r="141" spans="1:7" ht="38.25" customHeight="1">
      <c r="A141" s="37" t="s">
        <v>355</v>
      </c>
      <c r="B141" s="38" t="s">
        <v>345</v>
      </c>
      <c r="C141" s="39" t="s">
        <v>548</v>
      </c>
      <c r="D141" s="35">
        <v>986492</v>
      </c>
      <c r="E141" s="35">
        <v>601300.55</v>
      </c>
      <c r="F141" s="35">
        <f t="shared" si="2"/>
        <v>385191.44999999995</v>
      </c>
      <c r="G141" s="6"/>
    </row>
    <row r="142" spans="1:7" ht="25.5" customHeight="1">
      <c r="A142" s="37" t="s">
        <v>365</v>
      </c>
      <c r="B142" s="38" t="s">
        <v>345</v>
      </c>
      <c r="C142" s="39" t="s">
        <v>549</v>
      </c>
      <c r="D142" s="35">
        <v>2002408.92</v>
      </c>
      <c r="E142" s="35">
        <v>1572970.63</v>
      </c>
      <c r="F142" s="35">
        <f t="shared" si="2"/>
        <v>429438.29000000004</v>
      </c>
      <c r="G142" s="6"/>
    </row>
    <row r="143" spans="1:7" ht="25.5" customHeight="1">
      <c r="A143" s="37" t="s">
        <v>367</v>
      </c>
      <c r="B143" s="38" t="s">
        <v>345</v>
      </c>
      <c r="C143" s="39" t="s">
        <v>550</v>
      </c>
      <c r="D143" s="35">
        <v>2002408.92</v>
      </c>
      <c r="E143" s="35">
        <v>1572970.63</v>
      </c>
      <c r="F143" s="35">
        <f t="shared" si="2"/>
        <v>429438.29000000004</v>
      </c>
      <c r="G143" s="6"/>
    </row>
    <row r="144" spans="1:7" ht="25.5" customHeight="1">
      <c r="A144" s="37" t="s">
        <v>369</v>
      </c>
      <c r="B144" s="38" t="s">
        <v>345</v>
      </c>
      <c r="C144" s="39" t="s">
        <v>551</v>
      </c>
      <c r="D144" s="35">
        <v>2002408.92</v>
      </c>
      <c r="E144" s="35">
        <v>1572970.63</v>
      </c>
      <c r="F144" s="35">
        <f t="shared" si="2"/>
        <v>429438.29000000004</v>
      </c>
      <c r="G144" s="6"/>
    </row>
    <row r="145" spans="1:7" ht="15" customHeight="1">
      <c r="A145" s="37" t="s">
        <v>371</v>
      </c>
      <c r="B145" s="38" t="s">
        <v>345</v>
      </c>
      <c r="C145" s="39" t="s">
        <v>552</v>
      </c>
      <c r="D145" s="35">
        <v>8512</v>
      </c>
      <c r="E145" s="35">
        <v>5965</v>
      </c>
      <c r="F145" s="35">
        <f t="shared" si="2"/>
        <v>2547</v>
      </c>
      <c r="G145" s="6"/>
    </row>
    <row r="146" spans="1:7" ht="15" customHeight="1">
      <c r="A146" s="37" t="s">
        <v>373</v>
      </c>
      <c r="B146" s="38" t="s">
        <v>345</v>
      </c>
      <c r="C146" s="39" t="s">
        <v>553</v>
      </c>
      <c r="D146" s="35">
        <v>8512</v>
      </c>
      <c r="E146" s="35">
        <v>5965</v>
      </c>
      <c r="F146" s="35">
        <f t="shared" si="2"/>
        <v>2547</v>
      </c>
      <c r="G146" s="6"/>
    </row>
    <row r="147" spans="1:7" ht="15" customHeight="1">
      <c r="A147" s="37" t="s">
        <v>375</v>
      </c>
      <c r="B147" s="38" t="s">
        <v>345</v>
      </c>
      <c r="C147" s="39" t="s">
        <v>554</v>
      </c>
      <c r="D147" s="35">
        <v>1612</v>
      </c>
      <c r="E147" s="35">
        <v>835</v>
      </c>
      <c r="F147" s="35">
        <f t="shared" si="2"/>
        <v>777</v>
      </c>
      <c r="G147" s="6"/>
    </row>
    <row r="148" spans="1:7" ht="15" customHeight="1">
      <c r="A148" s="37" t="s">
        <v>390</v>
      </c>
      <c r="B148" s="38" t="s">
        <v>345</v>
      </c>
      <c r="C148" s="39" t="s">
        <v>555</v>
      </c>
      <c r="D148" s="35">
        <v>6900</v>
      </c>
      <c r="E148" s="35">
        <v>5130</v>
      </c>
      <c r="F148" s="35">
        <f t="shared" si="2"/>
        <v>1770</v>
      </c>
      <c r="G148" s="6"/>
    </row>
    <row r="149" spans="1:7" ht="15" customHeight="1">
      <c r="A149" s="37" t="s">
        <v>556</v>
      </c>
      <c r="B149" s="38" t="s">
        <v>345</v>
      </c>
      <c r="C149" s="39" t="s">
        <v>557</v>
      </c>
      <c r="D149" s="35">
        <v>33662695.4</v>
      </c>
      <c r="E149" s="35">
        <v>23318981.03</v>
      </c>
      <c r="F149" s="35">
        <f t="shared" si="2"/>
        <v>10343714.369999997</v>
      </c>
      <c r="G149" s="6"/>
    </row>
    <row r="150" spans="1:7" ht="15" customHeight="1">
      <c r="A150" s="37" t="s">
        <v>558</v>
      </c>
      <c r="B150" s="38" t="s">
        <v>345</v>
      </c>
      <c r="C150" s="39" t="s">
        <v>559</v>
      </c>
      <c r="D150" s="35">
        <v>29367961.63</v>
      </c>
      <c r="E150" s="35">
        <v>20431080.16</v>
      </c>
      <c r="F150" s="35">
        <f t="shared" si="2"/>
        <v>8936881.469999999</v>
      </c>
      <c r="G150" s="6"/>
    </row>
    <row r="151" spans="1:7" ht="25.5" customHeight="1">
      <c r="A151" s="37" t="s">
        <v>365</v>
      </c>
      <c r="B151" s="38" t="s">
        <v>345</v>
      </c>
      <c r="C151" s="39" t="s">
        <v>560</v>
      </c>
      <c r="D151" s="35">
        <v>251310</v>
      </c>
      <c r="E151" s="35">
        <v>184070.94</v>
      </c>
      <c r="F151" s="35">
        <f t="shared" si="2"/>
        <v>67239.06</v>
      </c>
      <c r="G151" s="6"/>
    </row>
    <row r="152" spans="1:7" ht="25.5" customHeight="1">
      <c r="A152" s="37" t="s">
        <v>367</v>
      </c>
      <c r="B152" s="38" t="s">
        <v>345</v>
      </c>
      <c r="C152" s="39" t="s">
        <v>561</v>
      </c>
      <c r="D152" s="35">
        <v>251310</v>
      </c>
      <c r="E152" s="35">
        <v>184070.94</v>
      </c>
      <c r="F152" s="35">
        <f t="shared" si="2"/>
        <v>67239.06</v>
      </c>
      <c r="G152" s="6"/>
    </row>
    <row r="153" spans="1:7" ht="25.5" customHeight="1">
      <c r="A153" s="37" t="s">
        <v>369</v>
      </c>
      <c r="B153" s="38" t="s">
        <v>345</v>
      </c>
      <c r="C153" s="39" t="s">
        <v>562</v>
      </c>
      <c r="D153" s="35">
        <v>251310</v>
      </c>
      <c r="E153" s="35">
        <v>184070.94</v>
      </c>
      <c r="F153" s="35">
        <f t="shared" si="2"/>
        <v>67239.06</v>
      </c>
      <c r="G153" s="6"/>
    </row>
    <row r="154" spans="1:7" ht="25.5" customHeight="1">
      <c r="A154" s="37" t="s">
        <v>486</v>
      </c>
      <c r="B154" s="38" t="s">
        <v>345</v>
      </c>
      <c r="C154" s="39" t="s">
        <v>563</v>
      </c>
      <c r="D154" s="35">
        <v>29116651.63</v>
      </c>
      <c r="E154" s="35">
        <v>20247009.22</v>
      </c>
      <c r="F154" s="35">
        <f t="shared" si="2"/>
        <v>8869642.41</v>
      </c>
      <c r="G154" s="6"/>
    </row>
    <row r="155" spans="1:7" ht="15" customHeight="1">
      <c r="A155" s="37" t="s">
        <v>488</v>
      </c>
      <c r="B155" s="38" t="s">
        <v>345</v>
      </c>
      <c r="C155" s="39" t="s">
        <v>564</v>
      </c>
      <c r="D155" s="35">
        <v>29116651.63</v>
      </c>
      <c r="E155" s="35">
        <v>20247009.22</v>
      </c>
      <c r="F155" s="35">
        <f t="shared" si="2"/>
        <v>8869642.41</v>
      </c>
      <c r="G155" s="6"/>
    </row>
    <row r="156" spans="1:7" ht="51" customHeight="1">
      <c r="A156" s="37" t="s">
        <v>490</v>
      </c>
      <c r="B156" s="38" t="s">
        <v>345</v>
      </c>
      <c r="C156" s="39" t="s">
        <v>565</v>
      </c>
      <c r="D156" s="35">
        <v>28210818.4</v>
      </c>
      <c r="E156" s="35">
        <v>19891339.22</v>
      </c>
      <c r="F156" s="35">
        <f t="shared" si="2"/>
        <v>8319479.18</v>
      </c>
      <c r="G156" s="6"/>
    </row>
    <row r="157" spans="1:7" ht="15" customHeight="1">
      <c r="A157" s="37" t="s">
        <v>492</v>
      </c>
      <c r="B157" s="38" t="s">
        <v>345</v>
      </c>
      <c r="C157" s="39" t="s">
        <v>566</v>
      </c>
      <c r="D157" s="35">
        <v>905833.23</v>
      </c>
      <c r="E157" s="35">
        <v>355670</v>
      </c>
      <c r="F157" s="35">
        <f t="shared" si="2"/>
        <v>550163.23</v>
      </c>
      <c r="G157" s="6"/>
    </row>
    <row r="158" spans="1:7" ht="15" customHeight="1">
      <c r="A158" s="37" t="s">
        <v>567</v>
      </c>
      <c r="B158" s="38" t="s">
        <v>345</v>
      </c>
      <c r="C158" s="39" t="s">
        <v>568</v>
      </c>
      <c r="D158" s="35">
        <v>4294733.77</v>
      </c>
      <c r="E158" s="35">
        <v>2887900.87</v>
      </c>
      <c r="F158" s="35">
        <f t="shared" si="2"/>
        <v>1406832.8999999994</v>
      </c>
      <c r="G158" s="6"/>
    </row>
    <row r="159" spans="1:7" ht="51" customHeight="1">
      <c r="A159" s="37" t="s">
        <v>349</v>
      </c>
      <c r="B159" s="38" t="s">
        <v>345</v>
      </c>
      <c r="C159" s="39" t="s">
        <v>569</v>
      </c>
      <c r="D159" s="35">
        <v>3942629</v>
      </c>
      <c r="E159" s="35">
        <v>2668461.41</v>
      </c>
      <c r="F159" s="35">
        <f t="shared" si="2"/>
        <v>1274167.5899999999</v>
      </c>
      <c r="G159" s="6"/>
    </row>
    <row r="160" spans="1:7" ht="25.5" customHeight="1">
      <c r="A160" s="37" t="s">
        <v>351</v>
      </c>
      <c r="B160" s="38" t="s">
        <v>345</v>
      </c>
      <c r="C160" s="39" t="s">
        <v>570</v>
      </c>
      <c r="D160" s="35">
        <v>3942629</v>
      </c>
      <c r="E160" s="35">
        <v>2668461.41</v>
      </c>
      <c r="F160" s="35">
        <f t="shared" si="2"/>
        <v>1274167.5899999999</v>
      </c>
      <c r="G160" s="6"/>
    </row>
    <row r="161" spans="1:7" ht="15" customHeight="1">
      <c r="A161" s="37" t="s">
        <v>353</v>
      </c>
      <c r="B161" s="38" t="s">
        <v>345</v>
      </c>
      <c r="C161" s="39" t="s">
        <v>571</v>
      </c>
      <c r="D161" s="35">
        <v>3024370</v>
      </c>
      <c r="E161" s="35">
        <v>2063852.44</v>
      </c>
      <c r="F161" s="35">
        <f t="shared" si="2"/>
        <v>960517.56</v>
      </c>
      <c r="G161" s="6"/>
    </row>
    <row r="162" spans="1:7" ht="25.5" customHeight="1">
      <c r="A162" s="37" t="s">
        <v>362</v>
      </c>
      <c r="B162" s="38" t="s">
        <v>345</v>
      </c>
      <c r="C162" s="39" t="s">
        <v>572</v>
      </c>
      <c r="D162" s="35">
        <v>4900</v>
      </c>
      <c r="E162" s="35">
        <v>4550</v>
      </c>
      <c r="F162" s="35">
        <f t="shared" si="2"/>
        <v>350</v>
      </c>
      <c r="G162" s="6"/>
    </row>
    <row r="163" spans="1:7" ht="38.25" customHeight="1">
      <c r="A163" s="37" t="s">
        <v>355</v>
      </c>
      <c r="B163" s="38" t="s">
        <v>345</v>
      </c>
      <c r="C163" s="39" t="s">
        <v>573</v>
      </c>
      <c r="D163" s="35">
        <v>913359</v>
      </c>
      <c r="E163" s="35">
        <v>600058.97</v>
      </c>
      <c r="F163" s="35">
        <f t="shared" si="2"/>
        <v>313300.03</v>
      </c>
      <c r="G163" s="6"/>
    </row>
    <row r="164" spans="1:7" ht="25.5" customHeight="1">
      <c r="A164" s="37" t="s">
        <v>365</v>
      </c>
      <c r="B164" s="38" t="s">
        <v>345</v>
      </c>
      <c r="C164" s="39" t="s">
        <v>574</v>
      </c>
      <c r="D164" s="35">
        <v>334444.77</v>
      </c>
      <c r="E164" s="35">
        <v>210631.46</v>
      </c>
      <c r="F164" s="35">
        <f t="shared" si="2"/>
        <v>123813.31000000003</v>
      </c>
      <c r="G164" s="6"/>
    </row>
    <row r="165" spans="1:7" ht="25.5" customHeight="1">
      <c r="A165" s="37" t="s">
        <v>367</v>
      </c>
      <c r="B165" s="38" t="s">
        <v>345</v>
      </c>
      <c r="C165" s="39" t="s">
        <v>575</v>
      </c>
      <c r="D165" s="35">
        <v>334444.77</v>
      </c>
      <c r="E165" s="35">
        <v>210631.46</v>
      </c>
      <c r="F165" s="35">
        <f t="shared" si="2"/>
        <v>123813.31000000003</v>
      </c>
      <c r="G165" s="6"/>
    </row>
    <row r="166" spans="1:7" ht="25.5" customHeight="1">
      <c r="A166" s="37" t="s">
        <v>369</v>
      </c>
      <c r="B166" s="38" t="s">
        <v>345</v>
      </c>
      <c r="C166" s="39" t="s">
        <v>576</v>
      </c>
      <c r="D166" s="35">
        <v>334444.77</v>
      </c>
      <c r="E166" s="35">
        <v>210631.46</v>
      </c>
      <c r="F166" s="35">
        <f t="shared" si="2"/>
        <v>123813.31000000003</v>
      </c>
      <c r="G166" s="6"/>
    </row>
    <row r="167" spans="1:7" ht="15" customHeight="1">
      <c r="A167" s="37" t="s">
        <v>371</v>
      </c>
      <c r="B167" s="38" t="s">
        <v>345</v>
      </c>
      <c r="C167" s="39" t="s">
        <v>577</v>
      </c>
      <c r="D167" s="35">
        <v>17660</v>
      </c>
      <c r="E167" s="35">
        <v>8808</v>
      </c>
      <c r="F167" s="35">
        <f t="shared" si="2"/>
        <v>8852</v>
      </c>
      <c r="G167" s="6"/>
    </row>
    <row r="168" spans="1:7" ht="15" customHeight="1">
      <c r="A168" s="37" t="s">
        <v>373</v>
      </c>
      <c r="B168" s="38" t="s">
        <v>345</v>
      </c>
      <c r="C168" s="39" t="s">
        <v>578</v>
      </c>
      <c r="D168" s="35">
        <v>17660</v>
      </c>
      <c r="E168" s="35">
        <v>8808</v>
      </c>
      <c r="F168" s="35">
        <f t="shared" si="2"/>
        <v>8852</v>
      </c>
      <c r="G168" s="6"/>
    </row>
    <row r="169" spans="1:7" ht="15" customHeight="1">
      <c r="A169" s="37" t="s">
        <v>375</v>
      </c>
      <c r="B169" s="38" t="s">
        <v>345</v>
      </c>
      <c r="C169" s="39" t="s">
        <v>579</v>
      </c>
      <c r="D169" s="35">
        <v>11660</v>
      </c>
      <c r="E169" s="35">
        <v>7608</v>
      </c>
      <c r="F169" s="35">
        <f t="shared" si="2"/>
        <v>4052</v>
      </c>
      <c r="G169" s="6"/>
    </row>
    <row r="170" spans="1:7" ht="15" customHeight="1">
      <c r="A170" s="37" t="s">
        <v>390</v>
      </c>
      <c r="B170" s="38" t="s">
        <v>345</v>
      </c>
      <c r="C170" s="39" t="s">
        <v>580</v>
      </c>
      <c r="D170" s="35">
        <v>2400</v>
      </c>
      <c r="E170" s="35">
        <v>1200</v>
      </c>
      <c r="F170" s="35">
        <f t="shared" si="2"/>
        <v>1200</v>
      </c>
      <c r="G170" s="6"/>
    </row>
    <row r="171" spans="1:7" ht="15" customHeight="1">
      <c r="A171" s="37" t="s">
        <v>430</v>
      </c>
      <c r="B171" s="38" t="s">
        <v>345</v>
      </c>
      <c r="C171" s="39" t="s">
        <v>581</v>
      </c>
      <c r="D171" s="35">
        <v>3600</v>
      </c>
      <c r="E171" s="35">
        <v>0</v>
      </c>
      <c r="F171" s="35">
        <f t="shared" si="2"/>
        <v>3600</v>
      </c>
      <c r="G171" s="6"/>
    </row>
    <row r="172" spans="1:7" ht="15" customHeight="1">
      <c r="A172" s="37" t="s">
        <v>582</v>
      </c>
      <c r="B172" s="38" t="s">
        <v>345</v>
      </c>
      <c r="C172" s="39" t="s">
        <v>583</v>
      </c>
      <c r="D172" s="35">
        <v>27149018.4</v>
      </c>
      <c r="E172" s="35">
        <v>19124392.73</v>
      </c>
      <c r="F172" s="35">
        <f t="shared" si="2"/>
        <v>8024625.669999998</v>
      </c>
      <c r="G172" s="6"/>
    </row>
    <row r="173" spans="1:7" ht="15" customHeight="1">
      <c r="A173" s="37" t="s">
        <v>584</v>
      </c>
      <c r="B173" s="38" t="s">
        <v>345</v>
      </c>
      <c r="C173" s="39" t="s">
        <v>585</v>
      </c>
      <c r="D173" s="35">
        <v>898372.4</v>
      </c>
      <c r="E173" s="35">
        <v>630540.12</v>
      </c>
      <c r="F173" s="35">
        <f t="shared" si="2"/>
        <v>267832.28</v>
      </c>
      <c r="G173" s="6"/>
    </row>
    <row r="174" spans="1:7" ht="15" customHeight="1">
      <c r="A174" s="37" t="s">
        <v>530</v>
      </c>
      <c r="B174" s="38" t="s">
        <v>345</v>
      </c>
      <c r="C174" s="39" t="s">
        <v>586</v>
      </c>
      <c r="D174" s="35">
        <v>898372.4</v>
      </c>
      <c r="E174" s="35">
        <v>630540.12</v>
      </c>
      <c r="F174" s="35">
        <f t="shared" si="2"/>
        <v>267832.28</v>
      </c>
      <c r="G174" s="6"/>
    </row>
    <row r="175" spans="1:7" ht="15" customHeight="1">
      <c r="A175" s="37" t="s">
        <v>587</v>
      </c>
      <c r="B175" s="38" t="s">
        <v>345</v>
      </c>
      <c r="C175" s="39" t="s">
        <v>588</v>
      </c>
      <c r="D175" s="35">
        <v>898372.4</v>
      </c>
      <c r="E175" s="35">
        <v>630540.12</v>
      </c>
      <c r="F175" s="35">
        <f t="shared" si="2"/>
        <v>267832.28</v>
      </c>
      <c r="G175" s="6"/>
    </row>
    <row r="176" spans="1:7" ht="15" customHeight="1">
      <c r="A176" s="37" t="s">
        <v>589</v>
      </c>
      <c r="B176" s="38" t="s">
        <v>345</v>
      </c>
      <c r="C176" s="39" t="s">
        <v>590</v>
      </c>
      <c r="D176" s="35">
        <v>898372.4</v>
      </c>
      <c r="E176" s="35">
        <v>630540.12</v>
      </c>
      <c r="F176" s="35">
        <f t="shared" si="2"/>
        <v>267832.28</v>
      </c>
      <c r="G176" s="6"/>
    </row>
    <row r="177" spans="1:7" ht="15" customHeight="1">
      <c r="A177" s="37" t="s">
        <v>591</v>
      </c>
      <c r="B177" s="38" t="s">
        <v>345</v>
      </c>
      <c r="C177" s="39" t="s">
        <v>592</v>
      </c>
      <c r="D177" s="35">
        <v>5586019</v>
      </c>
      <c r="E177" s="35">
        <v>2569294.97</v>
      </c>
      <c r="F177" s="35">
        <f t="shared" si="2"/>
        <v>3016724.03</v>
      </c>
      <c r="G177" s="6"/>
    </row>
    <row r="178" spans="1:7" ht="15" customHeight="1">
      <c r="A178" s="37" t="s">
        <v>530</v>
      </c>
      <c r="B178" s="38" t="s">
        <v>345</v>
      </c>
      <c r="C178" s="39" t="s">
        <v>593</v>
      </c>
      <c r="D178" s="35">
        <v>5586019</v>
      </c>
      <c r="E178" s="35">
        <v>2569294.97</v>
      </c>
      <c r="F178" s="35">
        <f t="shared" si="2"/>
        <v>3016724.03</v>
      </c>
      <c r="G178" s="6"/>
    </row>
    <row r="179" spans="1:7" ht="15" customHeight="1">
      <c r="A179" s="37" t="s">
        <v>587</v>
      </c>
      <c r="B179" s="38" t="s">
        <v>345</v>
      </c>
      <c r="C179" s="39" t="s">
        <v>594</v>
      </c>
      <c r="D179" s="35">
        <v>11500</v>
      </c>
      <c r="E179" s="35">
        <v>0</v>
      </c>
      <c r="F179" s="35">
        <f t="shared" si="2"/>
        <v>11500</v>
      </c>
      <c r="G179" s="6"/>
    </row>
    <row r="180" spans="1:7" ht="25.5" customHeight="1">
      <c r="A180" s="37" t="s">
        <v>595</v>
      </c>
      <c r="B180" s="38" t="s">
        <v>345</v>
      </c>
      <c r="C180" s="39" t="s">
        <v>596</v>
      </c>
      <c r="D180" s="35">
        <v>11500</v>
      </c>
      <c r="E180" s="35">
        <v>0</v>
      </c>
      <c r="F180" s="35">
        <f t="shared" si="2"/>
        <v>11500</v>
      </c>
      <c r="G180" s="6"/>
    </row>
    <row r="181" spans="1:7" ht="25.5" customHeight="1">
      <c r="A181" s="37" t="s">
        <v>532</v>
      </c>
      <c r="B181" s="38" t="s">
        <v>345</v>
      </c>
      <c r="C181" s="39" t="s">
        <v>597</v>
      </c>
      <c r="D181" s="35">
        <v>5574519</v>
      </c>
      <c r="E181" s="35">
        <v>2569294.97</v>
      </c>
      <c r="F181" s="35">
        <f t="shared" si="2"/>
        <v>3005224.03</v>
      </c>
      <c r="G181" s="6"/>
    </row>
    <row r="182" spans="1:7" ht="25.5" customHeight="1">
      <c r="A182" s="37" t="s">
        <v>534</v>
      </c>
      <c r="B182" s="38" t="s">
        <v>345</v>
      </c>
      <c r="C182" s="39" t="s">
        <v>598</v>
      </c>
      <c r="D182" s="35">
        <v>3955669</v>
      </c>
      <c r="E182" s="35">
        <v>2495494.97</v>
      </c>
      <c r="F182" s="35">
        <f t="shared" si="2"/>
        <v>1460174.0299999998</v>
      </c>
      <c r="G182" s="6"/>
    </row>
    <row r="183" spans="1:7" ht="15" customHeight="1">
      <c r="A183" s="37" t="s">
        <v>599</v>
      </c>
      <c r="B183" s="38" t="s">
        <v>345</v>
      </c>
      <c r="C183" s="39" t="s">
        <v>600</v>
      </c>
      <c r="D183" s="35">
        <v>1516250</v>
      </c>
      <c r="E183" s="35">
        <v>0</v>
      </c>
      <c r="F183" s="35">
        <f t="shared" si="2"/>
        <v>1516250</v>
      </c>
      <c r="G183" s="6"/>
    </row>
    <row r="184" spans="1:7" ht="25.5" customHeight="1">
      <c r="A184" s="37" t="s">
        <v>601</v>
      </c>
      <c r="B184" s="38" t="s">
        <v>345</v>
      </c>
      <c r="C184" s="39" t="s">
        <v>602</v>
      </c>
      <c r="D184" s="35">
        <v>102600</v>
      </c>
      <c r="E184" s="35">
        <v>73800</v>
      </c>
      <c r="F184" s="35">
        <f t="shared" si="2"/>
        <v>28800</v>
      </c>
      <c r="G184" s="6"/>
    </row>
    <row r="185" spans="1:7" ht="15" customHeight="1">
      <c r="A185" s="37" t="s">
        <v>603</v>
      </c>
      <c r="B185" s="38" t="s">
        <v>345</v>
      </c>
      <c r="C185" s="39" t="s">
        <v>604</v>
      </c>
      <c r="D185" s="35">
        <v>20367127</v>
      </c>
      <c r="E185" s="35">
        <v>15719937.64</v>
      </c>
      <c r="F185" s="35">
        <f t="shared" si="2"/>
        <v>4647189.359999999</v>
      </c>
      <c r="G185" s="6"/>
    </row>
    <row r="186" spans="1:7" ht="15" customHeight="1">
      <c r="A186" s="37" t="s">
        <v>530</v>
      </c>
      <c r="B186" s="38" t="s">
        <v>345</v>
      </c>
      <c r="C186" s="39" t="s">
        <v>605</v>
      </c>
      <c r="D186" s="35">
        <v>15916727</v>
      </c>
      <c r="E186" s="35">
        <v>11269537.64</v>
      </c>
      <c r="F186" s="35">
        <f t="shared" si="2"/>
        <v>4647189.359999999</v>
      </c>
      <c r="G186" s="6"/>
    </row>
    <row r="187" spans="1:7" ht="15" customHeight="1">
      <c r="A187" s="37" t="s">
        <v>587</v>
      </c>
      <c r="B187" s="38" t="s">
        <v>345</v>
      </c>
      <c r="C187" s="39" t="s">
        <v>606</v>
      </c>
      <c r="D187" s="35">
        <v>8423727</v>
      </c>
      <c r="E187" s="35">
        <v>5352474.66</v>
      </c>
      <c r="F187" s="35">
        <f t="shared" si="2"/>
        <v>3071252.34</v>
      </c>
      <c r="G187" s="6"/>
    </row>
    <row r="188" spans="1:7" ht="25.5" customHeight="1">
      <c r="A188" s="37" t="s">
        <v>595</v>
      </c>
      <c r="B188" s="38" t="s">
        <v>345</v>
      </c>
      <c r="C188" s="39" t="s">
        <v>607</v>
      </c>
      <c r="D188" s="35">
        <v>8423727</v>
      </c>
      <c r="E188" s="35">
        <v>5352474.66</v>
      </c>
      <c r="F188" s="35">
        <f t="shared" si="2"/>
        <v>3071252.34</v>
      </c>
      <c r="G188" s="6"/>
    </row>
    <row r="189" spans="1:7" ht="25.5" customHeight="1">
      <c r="A189" s="37" t="s">
        <v>532</v>
      </c>
      <c r="B189" s="38" t="s">
        <v>345</v>
      </c>
      <c r="C189" s="39" t="s">
        <v>608</v>
      </c>
      <c r="D189" s="35">
        <v>7493000</v>
      </c>
      <c r="E189" s="35">
        <v>5917062.98</v>
      </c>
      <c r="F189" s="35">
        <f t="shared" si="2"/>
        <v>1575937.0199999996</v>
      </c>
      <c r="G189" s="6"/>
    </row>
    <row r="190" spans="1:7" ht="25.5" customHeight="1">
      <c r="A190" s="37" t="s">
        <v>534</v>
      </c>
      <c r="B190" s="38" t="s">
        <v>345</v>
      </c>
      <c r="C190" s="39" t="s">
        <v>609</v>
      </c>
      <c r="D190" s="35">
        <v>6635000</v>
      </c>
      <c r="E190" s="35">
        <v>5374310.72</v>
      </c>
      <c r="F190" s="35">
        <f t="shared" si="2"/>
        <v>1260689.2800000003</v>
      </c>
      <c r="G190" s="6"/>
    </row>
    <row r="191" spans="1:7" ht="25.5" customHeight="1">
      <c r="A191" s="37" t="s">
        <v>601</v>
      </c>
      <c r="B191" s="38" t="s">
        <v>345</v>
      </c>
      <c r="C191" s="39" t="s">
        <v>610</v>
      </c>
      <c r="D191" s="35">
        <v>858000</v>
      </c>
      <c r="E191" s="35">
        <v>542752.26</v>
      </c>
      <c r="F191" s="35">
        <f t="shared" si="2"/>
        <v>315247.74</v>
      </c>
      <c r="G191" s="6"/>
    </row>
    <row r="192" spans="1:7" ht="25.5" customHeight="1">
      <c r="A192" s="37" t="s">
        <v>611</v>
      </c>
      <c r="B192" s="38" t="s">
        <v>345</v>
      </c>
      <c r="C192" s="39" t="s">
        <v>612</v>
      </c>
      <c r="D192" s="35">
        <v>4450400</v>
      </c>
      <c r="E192" s="35">
        <v>4450400</v>
      </c>
      <c r="F192" s="35">
        <f t="shared" si="2"/>
        <v>0</v>
      </c>
      <c r="G192" s="6"/>
    </row>
    <row r="193" spans="1:7" ht="15" customHeight="1">
      <c r="A193" s="37" t="s">
        <v>613</v>
      </c>
      <c r="B193" s="38" t="s">
        <v>345</v>
      </c>
      <c r="C193" s="39" t="s">
        <v>614</v>
      </c>
      <c r="D193" s="35">
        <v>4450400</v>
      </c>
      <c r="E193" s="35">
        <v>4450400</v>
      </c>
      <c r="F193" s="35">
        <f t="shared" si="2"/>
        <v>0</v>
      </c>
      <c r="G193" s="6"/>
    </row>
    <row r="194" spans="1:7" ht="38.25" customHeight="1">
      <c r="A194" s="37" t="s">
        <v>615</v>
      </c>
      <c r="B194" s="38" t="s">
        <v>345</v>
      </c>
      <c r="C194" s="39" t="s">
        <v>616</v>
      </c>
      <c r="D194" s="35">
        <v>4450400</v>
      </c>
      <c r="E194" s="35">
        <v>4450400</v>
      </c>
      <c r="F194" s="35">
        <f t="shared" si="2"/>
        <v>0</v>
      </c>
      <c r="G194" s="6"/>
    </row>
    <row r="195" spans="1:7" ht="15" customHeight="1">
      <c r="A195" s="37" t="s">
        <v>617</v>
      </c>
      <c r="B195" s="38" t="s">
        <v>345</v>
      </c>
      <c r="C195" s="39" t="s">
        <v>618</v>
      </c>
      <c r="D195" s="35">
        <v>297500</v>
      </c>
      <c r="E195" s="35">
        <v>204620</v>
      </c>
      <c r="F195" s="35">
        <f t="shared" si="2"/>
        <v>92880</v>
      </c>
      <c r="G195" s="6"/>
    </row>
    <row r="196" spans="1:7" ht="25.5" customHeight="1">
      <c r="A196" s="37" t="s">
        <v>486</v>
      </c>
      <c r="B196" s="38" t="s">
        <v>345</v>
      </c>
      <c r="C196" s="39" t="s">
        <v>619</v>
      </c>
      <c r="D196" s="35">
        <v>297500</v>
      </c>
      <c r="E196" s="35">
        <v>204620</v>
      </c>
      <c r="F196" s="35">
        <f t="shared" si="2"/>
        <v>92880</v>
      </c>
      <c r="G196" s="6"/>
    </row>
    <row r="197" spans="1:7" ht="25.5" customHeight="1">
      <c r="A197" s="37" t="s">
        <v>620</v>
      </c>
      <c r="B197" s="38" t="s">
        <v>345</v>
      </c>
      <c r="C197" s="39" t="s">
        <v>621</v>
      </c>
      <c r="D197" s="35">
        <v>297500</v>
      </c>
      <c r="E197" s="35">
        <v>204620</v>
      </c>
      <c r="F197" s="35">
        <f t="shared" si="2"/>
        <v>92880</v>
      </c>
      <c r="G197" s="6"/>
    </row>
    <row r="198" spans="1:7" ht="15" customHeight="1">
      <c r="A198" s="37" t="s">
        <v>622</v>
      </c>
      <c r="B198" s="38" t="s">
        <v>345</v>
      </c>
      <c r="C198" s="39" t="s">
        <v>623</v>
      </c>
      <c r="D198" s="35">
        <v>19659142.91</v>
      </c>
      <c r="E198" s="35">
        <v>6312169.49</v>
      </c>
      <c r="F198" s="35">
        <f t="shared" si="2"/>
        <v>13346973.42</v>
      </c>
      <c r="G198" s="6"/>
    </row>
    <row r="199" spans="1:7" ht="15" customHeight="1">
      <c r="A199" s="37" t="s">
        <v>624</v>
      </c>
      <c r="B199" s="38" t="s">
        <v>345</v>
      </c>
      <c r="C199" s="39" t="s">
        <v>626</v>
      </c>
      <c r="D199" s="35">
        <v>7258555.2</v>
      </c>
      <c r="E199" s="35">
        <v>4626126.77</v>
      </c>
      <c r="F199" s="35">
        <f t="shared" si="2"/>
        <v>2632428.4300000006</v>
      </c>
      <c r="G199" s="6"/>
    </row>
    <row r="200" spans="1:7" ht="25.5" customHeight="1">
      <c r="A200" s="37" t="s">
        <v>365</v>
      </c>
      <c r="B200" s="38" t="s">
        <v>345</v>
      </c>
      <c r="C200" s="39" t="s">
        <v>627</v>
      </c>
      <c r="D200" s="35">
        <v>250000</v>
      </c>
      <c r="E200" s="35">
        <v>202908.77</v>
      </c>
      <c r="F200" s="35">
        <f aca="true" t="shared" si="3" ref="F200:F229">SUM(D200-E200)</f>
        <v>47091.23000000001</v>
      </c>
      <c r="G200" s="6"/>
    </row>
    <row r="201" spans="1:7" ht="25.5" customHeight="1">
      <c r="A201" s="37" t="s">
        <v>367</v>
      </c>
      <c r="B201" s="38" t="s">
        <v>345</v>
      </c>
      <c r="C201" s="39" t="s">
        <v>628</v>
      </c>
      <c r="D201" s="35">
        <v>250000</v>
      </c>
      <c r="E201" s="35">
        <v>202908.77</v>
      </c>
      <c r="F201" s="35">
        <f t="shared" si="3"/>
        <v>47091.23000000001</v>
      </c>
      <c r="G201" s="6"/>
    </row>
    <row r="202" spans="1:7" ht="25.5" customHeight="1">
      <c r="A202" s="37" t="s">
        <v>369</v>
      </c>
      <c r="B202" s="38" t="s">
        <v>345</v>
      </c>
      <c r="C202" s="39" t="s">
        <v>629</v>
      </c>
      <c r="D202" s="35">
        <v>250000</v>
      </c>
      <c r="E202" s="35">
        <v>202908.77</v>
      </c>
      <c r="F202" s="35">
        <f t="shared" si="3"/>
        <v>47091.23000000001</v>
      </c>
      <c r="G202" s="6"/>
    </row>
    <row r="203" spans="1:7" ht="25.5" customHeight="1">
      <c r="A203" s="37" t="s">
        <v>486</v>
      </c>
      <c r="B203" s="38" t="s">
        <v>345</v>
      </c>
      <c r="C203" s="39" t="s">
        <v>630</v>
      </c>
      <c r="D203" s="35">
        <v>7008555.2</v>
      </c>
      <c r="E203" s="35">
        <v>4423218</v>
      </c>
      <c r="F203" s="35">
        <f t="shared" si="3"/>
        <v>2585337.2</v>
      </c>
      <c r="G203" s="6"/>
    </row>
    <row r="204" spans="1:7" ht="15" customHeight="1">
      <c r="A204" s="37" t="s">
        <v>488</v>
      </c>
      <c r="B204" s="38" t="s">
        <v>345</v>
      </c>
      <c r="C204" s="39" t="s">
        <v>631</v>
      </c>
      <c r="D204" s="35">
        <v>7008555.2</v>
      </c>
      <c r="E204" s="35">
        <v>4423218</v>
      </c>
      <c r="F204" s="35">
        <f t="shared" si="3"/>
        <v>2585337.2</v>
      </c>
      <c r="G204" s="6"/>
    </row>
    <row r="205" spans="1:7" ht="51" customHeight="1">
      <c r="A205" s="37" t="s">
        <v>490</v>
      </c>
      <c r="B205" s="38" t="s">
        <v>345</v>
      </c>
      <c r="C205" s="39" t="s">
        <v>0</v>
      </c>
      <c r="D205" s="35">
        <v>7008555.2</v>
      </c>
      <c r="E205" s="35">
        <v>4423218</v>
      </c>
      <c r="F205" s="35">
        <f t="shared" si="3"/>
        <v>2585337.2</v>
      </c>
      <c r="G205" s="6"/>
    </row>
    <row r="206" spans="1:7" ht="15" customHeight="1">
      <c r="A206" s="37" t="s">
        <v>1</v>
      </c>
      <c r="B206" s="38" t="s">
        <v>345</v>
      </c>
      <c r="C206" s="39" t="s">
        <v>2</v>
      </c>
      <c r="D206" s="35">
        <v>10010010</v>
      </c>
      <c r="E206" s="35">
        <v>0</v>
      </c>
      <c r="F206" s="35">
        <f t="shared" si="3"/>
        <v>10010010</v>
      </c>
      <c r="G206" s="6"/>
    </row>
    <row r="207" spans="1:7" ht="25.5" customHeight="1">
      <c r="A207" s="37" t="s">
        <v>611</v>
      </c>
      <c r="B207" s="38" t="s">
        <v>345</v>
      </c>
      <c r="C207" s="39" t="s">
        <v>3</v>
      </c>
      <c r="D207" s="35">
        <v>10010010</v>
      </c>
      <c r="E207" s="35">
        <v>0</v>
      </c>
      <c r="F207" s="35">
        <f t="shared" si="3"/>
        <v>10010010</v>
      </c>
      <c r="G207" s="6"/>
    </row>
    <row r="208" spans="1:7" ht="15" customHeight="1">
      <c r="A208" s="37" t="s">
        <v>613</v>
      </c>
      <c r="B208" s="38" t="s">
        <v>345</v>
      </c>
      <c r="C208" s="39" t="s">
        <v>4</v>
      </c>
      <c r="D208" s="35">
        <v>10010010</v>
      </c>
      <c r="E208" s="35">
        <v>0</v>
      </c>
      <c r="F208" s="35">
        <f t="shared" si="3"/>
        <v>10010010</v>
      </c>
      <c r="G208" s="6"/>
    </row>
    <row r="209" spans="1:7" ht="38.25" customHeight="1">
      <c r="A209" s="37" t="s">
        <v>5</v>
      </c>
      <c r="B209" s="38" t="s">
        <v>345</v>
      </c>
      <c r="C209" s="39" t="s">
        <v>6</v>
      </c>
      <c r="D209" s="35">
        <v>10010010</v>
      </c>
      <c r="E209" s="35">
        <v>0</v>
      </c>
      <c r="F209" s="35">
        <f t="shared" si="3"/>
        <v>10010010</v>
      </c>
      <c r="G209" s="6"/>
    </row>
    <row r="210" spans="1:7" ht="15" customHeight="1">
      <c r="A210" s="37" t="s">
        <v>7</v>
      </c>
      <c r="B210" s="38" t="s">
        <v>345</v>
      </c>
      <c r="C210" s="39" t="s">
        <v>8</v>
      </c>
      <c r="D210" s="35">
        <v>2390577.71</v>
      </c>
      <c r="E210" s="35">
        <v>1686042.72</v>
      </c>
      <c r="F210" s="35">
        <f t="shared" si="3"/>
        <v>704534.99</v>
      </c>
      <c r="G210" s="6"/>
    </row>
    <row r="211" spans="1:7" ht="51" customHeight="1">
      <c r="A211" s="37" t="s">
        <v>349</v>
      </c>
      <c r="B211" s="38" t="s">
        <v>345</v>
      </c>
      <c r="C211" s="39" t="s">
        <v>9</v>
      </c>
      <c r="D211" s="35">
        <v>1697382</v>
      </c>
      <c r="E211" s="35">
        <v>1130221.96</v>
      </c>
      <c r="F211" s="35">
        <f t="shared" si="3"/>
        <v>567160.04</v>
      </c>
      <c r="G211" s="6"/>
    </row>
    <row r="212" spans="1:7" ht="25.5" customHeight="1">
      <c r="A212" s="37" t="s">
        <v>351</v>
      </c>
      <c r="B212" s="38" t="s">
        <v>345</v>
      </c>
      <c r="C212" s="39" t="s">
        <v>10</v>
      </c>
      <c r="D212" s="35">
        <v>1697382</v>
      </c>
      <c r="E212" s="35">
        <v>1130221.96</v>
      </c>
      <c r="F212" s="35">
        <f t="shared" si="3"/>
        <v>567160.04</v>
      </c>
      <c r="G212" s="6"/>
    </row>
    <row r="213" spans="1:7" ht="15" customHeight="1">
      <c r="A213" s="37" t="s">
        <v>353</v>
      </c>
      <c r="B213" s="38" t="s">
        <v>345</v>
      </c>
      <c r="C213" s="39" t="s">
        <v>11</v>
      </c>
      <c r="D213" s="35">
        <v>1299760</v>
      </c>
      <c r="E213" s="35">
        <v>861183.8</v>
      </c>
      <c r="F213" s="35">
        <f t="shared" si="3"/>
        <v>438576.19999999995</v>
      </c>
      <c r="G213" s="6"/>
    </row>
    <row r="214" spans="1:7" ht="25.5" customHeight="1">
      <c r="A214" s="37" t="s">
        <v>362</v>
      </c>
      <c r="B214" s="38" t="s">
        <v>345</v>
      </c>
      <c r="C214" s="39" t="s">
        <v>12</v>
      </c>
      <c r="D214" s="35">
        <v>5094</v>
      </c>
      <c r="E214" s="35">
        <v>4894</v>
      </c>
      <c r="F214" s="35">
        <f t="shared" si="3"/>
        <v>200</v>
      </c>
      <c r="G214" s="6"/>
    </row>
    <row r="215" spans="1:7" ht="38.25" customHeight="1">
      <c r="A215" s="37" t="s">
        <v>355</v>
      </c>
      <c r="B215" s="38" t="s">
        <v>345</v>
      </c>
      <c r="C215" s="39" t="s">
        <v>13</v>
      </c>
      <c r="D215" s="35">
        <v>392528</v>
      </c>
      <c r="E215" s="35">
        <v>264144.16</v>
      </c>
      <c r="F215" s="35">
        <f t="shared" si="3"/>
        <v>128383.84000000003</v>
      </c>
      <c r="G215" s="6"/>
    </row>
    <row r="216" spans="1:7" ht="25.5" customHeight="1">
      <c r="A216" s="37" t="s">
        <v>365</v>
      </c>
      <c r="B216" s="38" t="s">
        <v>345</v>
      </c>
      <c r="C216" s="39" t="s">
        <v>14</v>
      </c>
      <c r="D216" s="35">
        <v>677245.71</v>
      </c>
      <c r="E216" s="35">
        <v>548807.76</v>
      </c>
      <c r="F216" s="35">
        <f t="shared" si="3"/>
        <v>128437.94999999995</v>
      </c>
      <c r="G216" s="6"/>
    </row>
    <row r="217" spans="1:7" ht="25.5" customHeight="1">
      <c r="A217" s="37" t="s">
        <v>367</v>
      </c>
      <c r="B217" s="38" t="s">
        <v>345</v>
      </c>
      <c r="C217" s="39" t="s">
        <v>15</v>
      </c>
      <c r="D217" s="35">
        <v>677245.71</v>
      </c>
      <c r="E217" s="35">
        <v>548807.76</v>
      </c>
      <c r="F217" s="35">
        <f t="shared" si="3"/>
        <v>128437.94999999995</v>
      </c>
      <c r="G217" s="6"/>
    </row>
    <row r="218" spans="1:7" ht="25.5" customHeight="1">
      <c r="A218" s="37" t="s">
        <v>369</v>
      </c>
      <c r="B218" s="38" t="s">
        <v>345</v>
      </c>
      <c r="C218" s="39" t="s">
        <v>16</v>
      </c>
      <c r="D218" s="35">
        <v>677245.71</v>
      </c>
      <c r="E218" s="35">
        <v>548807.76</v>
      </c>
      <c r="F218" s="35">
        <f t="shared" si="3"/>
        <v>128437.94999999995</v>
      </c>
      <c r="G218" s="6"/>
    </row>
    <row r="219" spans="1:7" ht="15" customHeight="1">
      <c r="A219" s="37" t="s">
        <v>371</v>
      </c>
      <c r="B219" s="38" t="s">
        <v>345</v>
      </c>
      <c r="C219" s="39" t="s">
        <v>17</v>
      </c>
      <c r="D219" s="35">
        <v>15950</v>
      </c>
      <c r="E219" s="35">
        <v>7013</v>
      </c>
      <c r="F219" s="35">
        <f t="shared" si="3"/>
        <v>8937</v>
      </c>
      <c r="G219" s="6"/>
    </row>
    <row r="220" spans="1:7" ht="15" customHeight="1">
      <c r="A220" s="37" t="s">
        <v>373</v>
      </c>
      <c r="B220" s="38" t="s">
        <v>345</v>
      </c>
      <c r="C220" s="39" t="s">
        <v>18</v>
      </c>
      <c r="D220" s="35">
        <v>15950</v>
      </c>
      <c r="E220" s="35">
        <v>7013</v>
      </c>
      <c r="F220" s="35">
        <f t="shared" si="3"/>
        <v>8937</v>
      </c>
      <c r="G220" s="6"/>
    </row>
    <row r="221" spans="1:7" ht="15" customHeight="1">
      <c r="A221" s="37" t="s">
        <v>375</v>
      </c>
      <c r="B221" s="38" t="s">
        <v>345</v>
      </c>
      <c r="C221" s="39" t="s">
        <v>19</v>
      </c>
      <c r="D221" s="35">
        <v>10250</v>
      </c>
      <c r="E221" s="35">
        <v>5209</v>
      </c>
      <c r="F221" s="35">
        <f t="shared" si="3"/>
        <v>5041</v>
      </c>
      <c r="G221" s="6"/>
    </row>
    <row r="222" spans="1:7" ht="15" customHeight="1">
      <c r="A222" s="37" t="s">
        <v>390</v>
      </c>
      <c r="B222" s="38" t="s">
        <v>345</v>
      </c>
      <c r="C222" s="39" t="s">
        <v>20</v>
      </c>
      <c r="D222" s="35">
        <v>2500</v>
      </c>
      <c r="E222" s="35">
        <v>1804</v>
      </c>
      <c r="F222" s="35">
        <f t="shared" si="3"/>
        <v>696</v>
      </c>
      <c r="G222" s="6"/>
    </row>
    <row r="223" spans="1:7" ht="15" customHeight="1">
      <c r="A223" s="37" t="s">
        <v>430</v>
      </c>
      <c r="B223" s="38" t="s">
        <v>345</v>
      </c>
      <c r="C223" s="39" t="s">
        <v>21</v>
      </c>
      <c r="D223" s="35">
        <v>3200</v>
      </c>
      <c r="E223" s="35">
        <v>0</v>
      </c>
      <c r="F223" s="35">
        <f t="shared" si="3"/>
        <v>3200</v>
      </c>
      <c r="G223" s="6"/>
    </row>
    <row r="224" spans="1:7" ht="25.5" customHeight="1">
      <c r="A224" s="37" t="s">
        <v>22</v>
      </c>
      <c r="B224" s="38" t="s">
        <v>345</v>
      </c>
      <c r="C224" s="39" t="s">
        <v>23</v>
      </c>
      <c r="D224" s="35">
        <v>13436</v>
      </c>
      <c r="E224" s="35">
        <v>0</v>
      </c>
      <c r="F224" s="35">
        <f t="shared" si="3"/>
        <v>13436</v>
      </c>
      <c r="G224" s="6"/>
    </row>
    <row r="225" spans="1:7" ht="25.5" customHeight="1">
      <c r="A225" s="37" t="s">
        <v>24</v>
      </c>
      <c r="B225" s="38" t="s">
        <v>345</v>
      </c>
      <c r="C225" s="39" t="s">
        <v>25</v>
      </c>
      <c r="D225" s="35">
        <v>13436</v>
      </c>
      <c r="E225" s="35">
        <v>0</v>
      </c>
      <c r="F225" s="35">
        <f t="shared" si="3"/>
        <v>13436</v>
      </c>
      <c r="G225" s="6"/>
    </row>
    <row r="226" spans="1:7" ht="15" customHeight="1">
      <c r="A226" s="37" t="s">
        <v>26</v>
      </c>
      <c r="B226" s="38" t="s">
        <v>345</v>
      </c>
      <c r="C226" s="39" t="s">
        <v>27</v>
      </c>
      <c r="D226" s="35">
        <v>13436</v>
      </c>
      <c r="E226" s="35">
        <v>0</v>
      </c>
      <c r="F226" s="35">
        <f t="shared" si="3"/>
        <v>13436</v>
      </c>
      <c r="G226" s="6"/>
    </row>
    <row r="227" spans="1:7" ht="15" customHeight="1" thickBot="1">
      <c r="A227" s="37" t="s">
        <v>28</v>
      </c>
      <c r="B227" s="38" t="s">
        <v>345</v>
      </c>
      <c r="C227" s="39" t="s">
        <v>29</v>
      </c>
      <c r="D227" s="35">
        <v>13436</v>
      </c>
      <c r="E227" s="35">
        <v>0</v>
      </c>
      <c r="F227" s="35">
        <f t="shared" si="3"/>
        <v>13436</v>
      </c>
      <c r="G227" s="6"/>
    </row>
    <row r="228" spans="1:7" ht="12.75" customHeight="1" thickBot="1">
      <c r="A228" s="40"/>
      <c r="B228" s="41"/>
      <c r="C228" s="41"/>
      <c r="D228" s="41"/>
      <c r="E228" s="41"/>
      <c r="F228" s="35"/>
      <c r="G228" s="3"/>
    </row>
    <row r="229" spans="1:7" ht="54.75" customHeight="1" thickBot="1">
      <c r="A229" s="42" t="s">
        <v>30</v>
      </c>
      <c r="B229" s="43">
        <v>450</v>
      </c>
      <c r="C229" s="44" t="s">
        <v>95</v>
      </c>
      <c r="D229" s="45">
        <v>-26146150</v>
      </c>
      <c r="E229" s="45">
        <v>17262959.75</v>
      </c>
      <c r="F229" s="35">
        <f t="shared" si="3"/>
        <v>-43409109.75</v>
      </c>
      <c r="G229" s="6"/>
    </row>
    <row r="230" spans="1:7" ht="12.75" customHeight="1">
      <c r="A230" s="3"/>
      <c r="B230" s="46"/>
      <c r="C230" s="46"/>
      <c r="D230" s="46"/>
      <c r="E230" s="46"/>
      <c r="F230" s="46"/>
      <c r="G230" s="3"/>
    </row>
    <row r="231" spans="1:7" ht="15" hidden="1">
      <c r="A231" s="7"/>
      <c r="B231" s="7"/>
      <c r="C231" s="7"/>
      <c r="D231" s="25"/>
      <c r="E231" s="25"/>
      <c r="F231" s="25"/>
      <c r="G231" s="3" t="s">
        <v>339</v>
      </c>
    </row>
  </sheetData>
  <sheetProtection/>
  <mergeCells count="4">
    <mergeCell ref="A4:A5"/>
    <mergeCell ref="B4:B5"/>
    <mergeCell ref="C4:C5"/>
    <mergeCell ref="E4:F4"/>
  </mergeCells>
  <printOptions/>
  <pageMargins left="0.7875000238418579" right="0.5902777910232544" top="0.5902777910232544" bottom="0.39375001192092896" header="0" footer="0"/>
  <pageSetup errors="blank" fitToHeight="0" fitToWidth="2" horizontalDpi="600" verticalDpi="600" orientation="portrait" paperSize="9" scale="68" r:id="rId1"/>
  <headerFooter>
    <evenFooter>&amp;R&amp;D&amp; СТР. &amp;P</evenFooter>
  </headerFooter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view="pageBreakPreview" zoomScaleSheetLayoutView="100" zoomScalePageLayoutView="0" workbookViewId="0" topLeftCell="A1">
      <selection activeCell="A30" sqref="A30:IV30"/>
    </sheetView>
  </sheetViews>
  <sheetFormatPr defaultColWidth="9.140625" defaultRowHeight="15"/>
  <cols>
    <col min="1" max="1" width="45.28125" style="1" customWidth="1"/>
    <col min="2" max="2" width="5.00390625" style="1" customWidth="1"/>
    <col min="3" max="3" width="21.8515625" style="1" customWidth="1"/>
    <col min="4" max="4" width="15.421875" style="1" customWidth="1"/>
    <col min="5" max="5" width="13.7109375" style="1" customWidth="1"/>
    <col min="6" max="6" width="16.28125" style="1" customWidth="1"/>
    <col min="7" max="7" width="9.7109375" style="1" customWidth="1"/>
    <col min="8" max="16384" width="9.140625" style="1" customWidth="1"/>
  </cols>
  <sheetData>
    <row r="1" spans="1:7" ht="10.5" customHeight="1">
      <c r="A1" s="26"/>
      <c r="B1" s="47"/>
      <c r="C1" s="27"/>
      <c r="D1" s="28"/>
      <c r="E1" s="3"/>
      <c r="F1" s="3"/>
      <c r="G1" s="3"/>
    </row>
    <row r="2" spans="1:7" ht="13.5" customHeight="1">
      <c r="A2" s="108" t="s">
        <v>31</v>
      </c>
      <c r="B2" s="109"/>
      <c r="C2" s="109"/>
      <c r="D2" s="8"/>
      <c r="E2" s="3"/>
      <c r="F2" s="3"/>
      <c r="G2" s="3"/>
    </row>
    <row r="3" spans="1:7" ht="13.5" customHeight="1">
      <c r="A3" s="48"/>
      <c r="B3" s="49"/>
      <c r="C3" s="31"/>
      <c r="D3" s="30"/>
      <c r="E3" s="32"/>
      <c r="F3" s="32"/>
      <c r="G3" s="3"/>
    </row>
    <row r="4" spans="1:7" ht="11.25" customHeight="1">
      <c r="A4" s="91" t="s">
        <v>81</v>
      </c>
      <c r="B4" s="91" t="s">
        <v>82</v>
      </c>
      <c r="C4" s="91" t="s">
        <v>32</v>
      </c>
      <c r="D4" s="58"/>
      <c r="E4" s="94"/>
      <c r="F4" s="94"/>
      <c r="G4" s="4"/>
    </row>
    <row r="5" spans="1:7" ht="93" customHeight="1">
      <c r="A5" s="92"/>
      <c r="B5" s="92"/>
      <c r="C5" s="92"/>
      <c r="D5" s="59" t="s">
        <v>84</v>
      </c>
      <c r="E5" s="59" t="s">
        <v>85</v>
      </c>
      <c r="F5" s="59" t="s">
        <v>452</v>
      </c>
      <c r="G5" s="4"/>
    </row>
    <row r="6" spans="1:7" ht="11.25" customHeight="1" thickBot="1">
      <c r="A6" s="10" t="s">
        <v>86</v>
      </c>
      <c r="B6" s="10" t="s">
        <v>87</v>
      </c>
      <c r="C6" s="10" t="s">
        <v>88</v>
      </c>
      <c r="D6" s="11" t="s">
        <v>89</v>
      </c>
      <c r="E6" s="11" t="s">
        <v>90</v>
      </c>
      <c r="F6" s="11" t="s">
        <v>92</v>
      </c>
      <c r="G6" s="4"/>
    </row>
    <row r="7" spans="1:7" ht="24.75" customHeight="1">
      <c r="A7" s="33" t="s">
        <v>33</v>
      </c>
      <c r="B7" s="13" t="s">
        <v>34</v>
      </c>
      <c r="C7" s="14" t="s">
        <v>95</v>
      </c>
      <c r="D7" s="15">
        <v>26146150</v>
      </c>
      <c r="E7" s="15">
        <v>-17262959.75</v>
      </c>
      <c r="F7" s="16">
        <f>SUM(D7-E7)</f>
        <v>43409109.75</v>
      </c>
      <c r="G7" s="6"/>
    </row>
    <row r="8" spans="1:7" ht="19.5" customHeight="1">
      <c r="A8" s="50" t="s">
        <v>35</v>
      </c>
      <c r="B8" s="18"/>
      <c r="C8" s="19"/>
      <c r="D8" s="19"/>
      <c r="E8" s="51"/>
      <c r="F8" s="16"/>
      <c r="G8" s="6"/>
    </row>
    <row r="9" spans="1:7" ht="16.5" customHeight="1">
      <c r="A9" s="52" t="s">
        <v>36</v>
      </c>
      <c r="B9" s="53" t="s">
        <v>37</v>
      </c>
      <c r="C9" s="39" t="s">
        <v>95</v>
      </c>
      <c r="D9" s="35">
        <v>25324000</v>
      </c>
      <c r="E9" s="35">
        <v>1800000</v>
      </c>
      <c r="F9" s="16">
        <f aca="true" t="shared" si="0" ref="F9:F21">SUM(D9-E9)</f>
        <v>23524000</v>
      </c>
      <c r="G9" s="6"/>
    </row>
    <row r="10" spans="1:7" ht="12.75" customHeight="1">
      <c r="A10" s="54" t="s">
        <v>38</v>
      </c>
      <c r="B10" s="18"/>
      <c r="C10" s="19"/>
      <c r="D10" s="19"/>
      <c r="E10" s="19"/>
      <c r="F10" s="16">
        <f t="shared" si="0"/>
        <v>0</v>
      </c>
      <c r="G10" s="6"/>
    </row>
    <row r="11" spans="1:7" ht="25.5" customHeight="1">
      <c r="A11" s="55" t="s">
        <v>39</v>
      </c>
      <c r="B11" s="56" t="s">
        <v>37</v>
      </c>
      <c r="C11" s="57" t="s">
        <v>40</v>
      </c>
      <c r="D11" s="35">
        <v>25324000</v>
      </c>
      <c r="E11" s="35">
        <v>0</v>
      </c>
      <c r="F11" s="16">
        <f t="shared" si="0"/>
        <v>25324000</v>
      </c>
      <c r="G11" s="6"/>
    </row>
    <row r="12" spans="1:7" ht="25.5" customHeight="1">
      <c r="A12" s="55" t="s">
        <v>41</v>
      </c>
      <c r="B12" s="56" t="s">
        <v>37</v>
      </c>
      <c r="C12" s="57" t="s">
        <v>42</v>
      </c>
      <c r="D12" s="35">
        <v>25324000</v>
      </c>
      <c r="E12" s="35">
        <v>0</v>
      </c>
      <c r="F12" s="16">
        <f t="shared" si="0"/>
        <v>25324000</v>
      </c>
      <c r="G12" s="6"/>
    </row>
    <row r="13" spans="1:7" ht="38.25" customHeight="1">
      <c r="A13" s="55" t="s">
        <v>43</v>
      </c>
      <c r="B13" s="56" t="s">
        <v>37</v>
      </c>
      <c r="C13" s="57" t="s">
        <v>44</v>
      </c>
      <c r="D13" s="35">
        <v>25324000</v>
      </c>
      <c r="E13" s="35">
        <v>0</v>
      </c>
      <c r="F13" s="16">
        <f t="shared" si="0"/>
        <v>25324000</v>
      </c>
      <c r="G13" s="6"/>
    </row>
    <row r="14" spans="1:7" ht="25.5" customHeight="1">
      <c r="A14" s="55" t="s">
        <v>45</v>
      </c>
      <c r="B14" s="56" t="s">
        <v>37</v>
      </c>
      <c r="C14" s="57" t="s">
        <v>46</v>
      </c>
      <c r="D14" s="35">
        <v>0</v>
      </c>
      <c r="E14" s="35">
        <v>1800000</v>
      </c>
      <c r="F14" s="16">
        <f t="shared" si="0"/>
        <v>-1800000</v>
      </c>
      <c r="G14" s="6"/>
    </row>
    <row r="15" spans="1:7" ht="25.5" customHeight="1">
      <c r="A15" s="55" t="s">
        <v>47</v>
      </c>
      <c r="B15" s="56" t="s">
        <v>37</v>
      </c>
      <c r="C15" s="57" t="s">
        <v>48</v>
      </c>
      <c r="D15" s="35">
        <v>0</v>
      </c>
      <c r="E15" s="35">
        <v>1800000</v>
      </c>
      <c r="F15" s="16">
        <f t="shared" si="0"/>
        <v>-1800000</v>
      </c>
      <c r="G15" s="6"/>
    </row>
    <row r="16" spans="1:7" ht="67.5" customHeight="1">
      <c r="A16" s="55" t="s">
        <v>49</v>
      </c>
      <c r="B16" s="56" t="s">
        <v>37</v>
      </c>
      <c r="C16" s="57" t="s">
        <v>50</v>
      </c>
      <c r="D16" s="35">
        <v>0</v>
      </c>
      <c r="E16" s="35">
        <v>1800000</v>
      </c>
      <c r="F16" s="16">
        <f t="shared" si="0"/>
        <v>-1800000</v>
      </c>
      <c r="G16" s="6"/>
    </row>
    <row r="17" spans="1:7" ht="69" customHeight="1">
      <c r="A17" s="55" t="s">
        <v>51</v>
      </c>
      <c r="B17" s="56" t="s">
        <v>37</v>
      </c>
      <c r="C17" s="57" t="s">
        <v>52</v>
      </c>
      <c r="D17" s="35">
        <v>0</v>
      </c>
      <c r="E17" s="35">
        <v>1800000</v>
      </c>
      <c r="F17" s="16">
        <f t="shared" si="0"/>
        <v>-1800000</v>
      </c>
      <c r="G17" s="6"/>
    </row>
    <row r="18" spans="1:7" ht="18.75" customHeight="1">
      <c r="A18" s="52" t="s">
        <v>53</v>
      </c>
      <c r="B18" s="53" t="s">
        <v>54</v>
      </c>
      <c r="C18" s="39" t="s">
        <v>95</v>
      </c>
      <c r="D18" s="35">
        <v>0</v>
      </c>
      <c r="E18" s="35">
        <v>0</v>
      </c>
      <c r="F18" s="16">
        <f t="shared" si="0"/>
        <v>0</v>
      </c>
      <c r="G18" s="6"/>
    </row>
    <row r="19" spans="1:7" ht="13.5" customHeight="1">
      <c r="A19" s="54" t="s">
        <v>38</v>
      </c>
      <c r="B19" s="18"/>
      <c r="C19" s="19"/>
      <c r="D19" s="61" t="s">
        <v>455</v>
      </c>
      <c r="E19" s="61" t="s">
        <v>455</v>
      </c>
      <c r="F19" s="16">
        <f t="shared" si="0"/>
        <v>0</v>
      </c>
      <c r="G19" s="6"/>
    </row>
    <row r="20" spans="1:7" ht="14.25" customHeight="1">
      <c r="A20" s="52" t="s">
        <v>55</v>
      </c>
      <c r="B20" s="53" t="s">
        <v>56</v>
      </c>
      <c r="C20" s="39" t="s">
        <v>95</v>
      </c>
      <c r="D20" s="35">
        <v>822150</v>
      </c>
      <c r="E20" s="35">
        <v>-19062959.75</v>
      </c>
      <c r="F20" s="16">
        <f t="shared" si="0"/>
        <v>19885109.75</v>
      </c>
      <c r="G20" s="6"/>
    </row>
    <row r="21" spans="1:7" ht="25.5" customHeight="1">
      <c r="A21" s="55" t="s">
        <v>57</v>
      </c>
      <c r="B21" s="56" t="s">
        <v>56</v>
      </c>
      <c r="C21" s="57" t="s">
        <v>58</v>
      </c>
      <c r="D21" s="35">
        <v>822150</v>
      </c>
      <c r="E21" s="35">
        <v>-19062959.75</v>
      </c>
      <c r="F21" s="16">
        <f t="shared" si="0"/>
        <v>19885109.75</v>
      </c>
      <c r="G21" s="6"/>
    </row>
    <row r="22" spans="1:7" ht="16.5" customHeight="1">
      <c r="A22" s="52" t="s">
        <v>59</v>
      </c>
      <c r="B22" s="53" t="s">
        <v>60</v>
      </c>
      <c r="C22" s="39" t="s">
        <v>95</v>
      </c>
      <c r="D22" s="35">
        <v>-526316846.59</v>
      </c>
      <c r="E22" s="35">
        <v>-339497846.1</v>
      </c>
      <c r="F22" s="60" t="s">
        <v>95</v>
      </c>
      <c r="G22" s="6"/>
    </row>
    <row r="23" spans="1:7" ht="15" customHeight="1">
      <c r="A23" s="55" t="s">
        <v>61</v>
      </c>
      <c r="B23" s="56" t="s">
        <v>60</v>
      </c>
      <c r="C23" s="57" t="s">
        <v>62</v>
      </c>
      <c r="D23" s="35">
        <v>-526316846.59</v>
      </c>
      <c r="E23" s="35">
        <v>-339497846.1</v>
      </c>
      <c r="F23" s="60" t="s">
        <v>95</v>
      </c>
      <c r="G23" s="6"/>
    </row>
    <row r="24" spans="1:7" ht="25.5" customHeight="1">
      <c r="A24" s="55" t="s">
        <v>63</v>
      </c>
      <c r="B24" s="56" t="s">
        <v>60</v>
      </c>
      <c r="C24" s="57" t="s">
        <v>64</v>
      </c>
      <c r="D24" s="35">
        <v>-526316846.59</v>
      </c>
      <c r="E24" s="35">
        <v>-339497846.1</v>
      </c>
      <c r="F24" s="60" t="s">
        <v>95</v>
      </c>
      <c r="G24" s="6"/>
    </row>
    <row r="25" spans="1:7" ht="25.5" customHeight="1">
      <c r="A25" s="55" t="s">
        <v>65</v>
      </c>
      <c r="B25" s="56" t="s">
        <v>60</v>
      </c>
      <c r="C25" s="57" t="s">
        <v>66</v>
      </c>
      <c r="D25" s="35">
        <v>-526316846.59</v>
      </c>
      <c r="E25" s="35">
        <v>-339497846.1</v>
      </c>
      <c r="F25" s="60" t="s">
        <v>95</v>
      </c>
      <c r="G25" s="6"/>
    </row>
    <row r="26" spans="1:7" ht="18" customHeight="1">
      <c r="A26" s="52" t="s">
        <v>67</v>
      </c>
      <c r="B26" s="53" t="s">
        <v>68</v>
      </c>
      <c r="C26" s="39" t="s">
        <v>95</v>
      </c>
      <c r="D26" s="35">
        <v>527138996.59</v>
      </c>
      <c r="E26" s="35">
        <v>320434886.35</v>
      </c>
      <c r="F26" s="60" t="s">
        <v>95</v>
      </c>
      <c r="G26" s="6"/>
    </row>
    <row r="27" spans="1:7" ht="15" customHeight="1">
      <c r="A27" s="55" t="s">
        <v>69</v>
      </c>
      <c r="B27" s="56" t="s">
        <v>68</v>
      </c>
      <c r="C27" s="57" t="s">
        <v>70</v>
      </c>
      <c r="D27" s="35">
        <v>527138996.59</v>
      </c>
      <c r="E27" s="35">
        <v>320434886.35</v>
      </c>
      <c r="F27" s="60" t="s">
        <v>95</v>
      </c>
      <c r="G27" s="6"/>
    </row>
    <row r="28" spans="1:7" ht="25.5" customHeight="1">
      <c r="A28" s="55" t="s">
        <v>71</v>
      </c>
      <c r="B28" s="56" t="s">
        <v>68</v>
      </c>
      <c r="C28" s="57" t="s">
        <v>72</v>
      </c>
      <c r="D28" s="35">
        <v>527138996.59</v>
      </c>
      <c r="E28" s="35">
        <v>320434886.35</v>
      </c>
      <c r="F28" s="60" t="s">
        <v>95</v>
      </c>
      <c r="G28" s="6"/>
    </row>
    <row r="29" spans="1:7" ht="25.5" customHeight="1">
      <c r="A29" s="55" t="s">
        <v>73</v>
      </c>
      <c r="B29" s="56" t="s">
        <v>68</v>
      </c>
      <c r="C29" s="57" t="s">
        <v>74</v>
      </c>
      <c r="D29" s="35">
        <v>527138996.59</v>
      </c>
      <c r="E29" s="35">
        <v>320434886.35</v>
      </c>
      <c r="F29" s="60" t="s">
        <v>95</v>
      </c>
      <c r="G29" s="6"/>
    </row>
    <row r="30" spans="1:7" ht="15" hidden="1">
      <c r="A30" s="7"/>
      <c r="B30" s="7"/>
      <c r="C30" s="7"/>
      <c r="D30" s="25"/>
      <c r="E30" s="25"/>
      <c r="F30" s="25"/>
      <c r="G30" s="3" t="s">
        <v>339</v>
      </c>
    </row>
    <row r="31" spans="1:6" ht="15">
      <c r="A31" s="5" t="s">
        <v>75</v>
      </c>
      <c r="B31" s="106"/>
      <c r="C31" s="107"/>
      <c r="D31" s="9"/>
      <c r="E31" s="100" t="s">
        <v>214</v>
      </c>
      <c r="F31" s="101"/>
    </row>
    <row r="32" spans="1:6" ht="15">
      <c r="A32" s="3"/>
      <c r="B32" s="102" t="s">
        <v>76</v>
      </c>
      <c r="C32" s="103"/>
      <c r="D32" s="9"/>
      <c r="E32" s="104" t="s">
        <v>77</v>
      </c>
      <c r="F32" s="105"/>
    </row>
    <row r="33" spans="1:6" ht="15">
      <c r="A33" s="5" t="s">
        <v>78</v>
      </c>
      <c r="B33" s="98"/>
      <c r="C33" s="99"/>
      <c r="D33" s="9"/>
      <c r="E33" s="100" t="s">
        <v>215</v>
      </c>
      <c r="F33" s="101"/>
    </row>
    <row r="34" spans="1:6" ht="15">
      <c r="A34" s="3"/>
      <c r="B34" s="102" t="s">
        <v>76</v>
      </c>
      <c r="C34" s="103"/>
      <c r="D34" s="9"/>
      <c r="E34" s="104" t="s">
        <v>77</v>
      </c>
      <c r="F34" s="105"/>
    </row>
    <row r="35" spans="1:6" ht="15">
      <c r="A35" s="90" t="s">
        <v>104</v>
      </c>
      <c r="B35" s="7"/>
      <c r="C35" s="8"/>
      <c r="D35" s="8"/>
      <c r="E35" s="7"/>
      <c r="F35" s="7"/>
    </row>
  </sheetData>
  <sheetProtection/>
  <mergeCells count="13">
    <mergeCell ref="E4:F4"/>
    <mergeCell ref="A2:C2"/>
    <mergeCell ref="A4:A5"/>
    <mergeCell ref="B4:B5"/>
    <mergeCell ref="C4:C5"/>
    <mergeCell ref="B33:C33"/>
    <mergeCell ref="E33:F33"/>
    <mergeCell ref="B34:C34"/>
    <mergeCell ref="E34:F34"/>
    <mergeCell ref="B31:C31"/>
    <mergeCell ref="E31:F31"/>
    <mergeCell ref="B32:C32"/>
    <mergeCell ref="E32:F32"/>
  </mergeCells>
  <printOptions/>
  <pageMargins left="0.7875000238418579" right="0.5902777910232544" top="0.5902777910232544" bottom="0.39375001192092896" header="0" footer="0"/>
  <pageSetup errors="blank" fitToHeight="0" fitToWidth="2" horizontalDpi="600" verticalDpi="600" orientation="landscape" paperSize="9" r:id="rId1"/>
  <headerFooter>
    <evenFooter>&amp;R&amp;D СТР. &amp;P</evenFooter>
  </headerFooter>
  <rowBreaks count="1" manualBreakCount="1">
    <brk id="1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BUHFIN\Демидова</dc:creator>
  <cp:keywords/>
  <dc:description/>
  <cp:lastModifiedBy>K125</cp:lastModifiedBy>
  <cp:lastPrinted>2016-10-14T05:15:40Z</cp:lastPrinted>
  <dcterms:created xsi:type="dcterms:W3CDTF">2016-10-10T12:05:31Z</dcterms:created>
  <dcterms:modified xsi:type="dcterms:W3CDTF">2016-10-17T08:07:34Z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Settings\Демидова\Local Settings\Application Data\Кейсистемс\Свод-СМАРТ\ReportManager\0503317g_20160101__win_4_3.xls</vt:lpwstr>
  </property>
</Properties>
</file>