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6 и 2017" sheetId="1" r:id="rId1"/>
    <sheet name="2015" sheetId="2" r:id="rId2"/>
  </sheets>
  <definedNames>
    <definedName name="_xlnm.Print_Titles" localSheetId="1">'2015'!$9:$12</definedName>
    <definedName name="_xlnm.Print_Titles" localSheetId="0">'2016 и 2017'!$10:$12</definedName>
  </definedNames>
  <calcPr fullCalcOnLoad="1"/>
</workbook>
</file>

<file path=xl/sharedStrings.xml><?xml version="1.0" encoding="utf-8"?>
<sst xmlns="http://schemas.openxmlformats.org/spreadsheetml/2006/main" count="198" uniqueCount="109">
  <si>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</si>
  <si>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</si>
  <si>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</si>
  <si>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</si>
  <si>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Земельный  налог</t>
  </si>
  <si>
    <t>Земельный  налог, взимаемый  по  ставкам, установленным в соответствии   с подпунктом 1 пункта 1 статьи 394 Налогового  кодекса Российской   Федерации и применяемым   к   объектам налогообложения, расположенным  в   границах   городских   округов</t>
  </si>
  <si>
    <t>Земельный  налог, взимаемый  по  ставкам, установленным в соответствии   с подпунктом 2 пункта 1 статьи 394 Налогового  кодекса Российской   Федерации и применяемым   к   объектам налогообложения, расположенным  в   границах   городских   округов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</si>
  <si>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</si>
  <si>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</si>
  <si>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</si>
  <si>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 воздействие  на  окружающую  среду</t>
  </si>
  <si>
    <t>Прочие доходы от компенсации затрат  бюджетов городских округов</t>
  </si>
  <si>
    <t>Прочие доходы от оказания платных услуг (работ) получателями средств  бюджетов городских округов</t>
  </si>
  <si>
    <t>ДОХОДЫ ОТ  ПРОДАЖИ МАТЕРИАЛЬНЫХ И НЕМАТЕРИАЛЬНЫХ  АКТИВОВ</t>
  </si>
  <si>
    <t>Доходы  от   продажи   земельных  участков, государственная   собственность   на  которые не     разграничена  и которые  расположены в границах    городских  округов</t>
  </si>
  <si>
    <t>ШТРАФЫ, САНКЦИИ, ВОЗМЕЩЕНИЕ УЩЕРБА</t>
  </si>
  <si>
    <t>Денежные   взыскания  (штрафы) за  нарушения    законодательства   о применении контрольно-кассовой   техники при  осуществлении наличных   денежных расчетов и (или)  расчетов с  использованием платежных   карт</t>
  </si>
  <si>
    <t xml:space="preserve">Денежные   взыскания  (штрафы) за  нарушение  законодательства в  области     обеспечения   санитарно- эпидемиологического благополучия   человека и законодательства    в  сфере   защиты   прав   потребителей </t>
  </si>
  <si>
    <t>Прочие поступления от денежных взысканий (штрафов) и иных сумм в возмещение ущерба, зачисляемые в бюджеты   городских округов</t>
  </si>
  <si>
    <t>ПРОЧИЕ НЕНАЛОГОВЫЕ ДОХОДЫ</t>
  </si>
  <si>
    <t>Прочие  неналоговые  доходы   бюджетов  городских  округов</t>
  </si>
  <si>
    <t>НАЛОГОВЫЕ И НЕНАЛОГОВЫЕ ДОХОДЫ</t>
  </si>
  <si>
    <t>Доходы, получаемые в виде   арендной либо   иной   платы   за  передачу   в  возмездное   пользование  государственного и  муниципального   имущества ( за  исключением имущества  бюджетных и автономных  учреждений, а  также   имущества государственных   и  муниципальных унитарных предприятий, в том числе казенных)</t>
  </si>
  <si>
    <t>Доходы, получаемые   в  виде  арендной платы, а  также   средства    от продажи права   на  заключение    договоров   аренды  за   земли, находящиеся  в  собственности     городских  округов ( за  исключением   земельных  участков муниципальных бюджетных и  автономных учреждений)</t>
  </si>
  <si>
    <t xml:space="preserve">Доходы от сдачи в аренду имущества, находящегося в оперативном управлении органов управления городских  округов и созданных ими учреждений ( за  исключением имущества муниципальных бюджетных и  автономных учреждений) </t>
  </si>
  <si>
    <t>Прочие доходы от  использования   имущества и прав, находящихся    в государственной  и  муниципальной   собственности   (за  исключением  имущества    бюджетных и автономных   учреждений, а  также  имущества   государственных и     муниципальных унитарных предприятий, в том числе казенных)</t>
  </si>
  <si>
    <t>Прочие поступления от  использования   имущества, находящегося    в  собственности   городских  округов (за  исключением  имущества муниципальных бюджетных и   автономных   учреждений, а  также  имущества       муниципальных унитарных предприятий, в том числе казенных)</t>
  </si>
  <si>
    <t>Доходы, поступающие    в  порядке  возмещения, понесенных в связи с эксплуатацией имущества городских округов</t>
  </si>
  <si>
    <t>Прогнозируемые доходы</t>
  </si>
  <si>
    <t xml:space="preserve"> ДОХОДЫ ОТ ОКАЗАНИЯ ПЛАТНЫХ УСЛУГ(РАБОТ)  И КОМПЕНСАЦИИ  ЗАТРАТ ГОСУДАРСТВА</t>
  </si>
  <si>
    <t>НАЛОГИ НА ТОВАРЫ (РАБОТЫ, УСЛУГИ), РЕАЛИЗУЕМЫЕ НА ТЕРРИТОРИИ РОССИЙСКОЙ ФЕДЕРАЦИИ</t>
  </si>
  <si>
    <t>Доходы  от реализации иного имущества, находящегося в собственности городских округов ( за исключением имущества муниципальных бюджетных и автономных  учреждений, а также имущества муниципальных унитарных предприятий, в том числе  казенных), в части  реализации основных средств по указанному имуществу</t>
  </si>
  <si>
    <t>Код</t>
  </si>
  <si>
    <t>Наименование кода дохода бюджета</t>
  </si>
  <si>
    <t>Сумма</t>
  </si>
  <si>
    <t>Сумма на 2016 год</t>
  </si>
  <si>
    <t>Приложение  №6</t>
  </si>
  <si>
    <t>Приложение  №5</t>
  </si>
  <si>
    <t xml:space="preserve"> 1 00 00000 00 0000 000</t>
  </si>
  <si>
    <t xml:space="preserve"> 1 01 00000 00 0000 000</t>
  </si>
  <si>
    <t>1 01 02000 01 0000 110</t>
  </si>
  <si>
    <t>Налог на доходы физических лиц</t>
  </si>
  <si>
    <t>Налог, взимаемый  в связи с применением патентной системы налогообложения</t>
  </si>
  <si>
    <t>Налог на имущество физических лиц</t>
  </si>
  <si>
    <t xml:space="preserve"> 1 03 00000 00 0000 000</t>
  </si>
  <si>
    <t xml:space="preserve"> 1 03 02000 01 0000 110</t>
  </si>
  <si>
    <t xml:space="preserve"> 1 05 00000 00 0000 000</t>
  </si>
  <si>
    <t xml:space="preserve"> 1 05 04000 02 0000 110</t>
  </si>
  <si>
    <t xml:space="preserve"> 1 06 00000 00 0000 000</t>
  </si>
  <si>
    <t xml:space="preserve"> 1 06 06000 00 0000 110</t>
  </si>
  <si>
    <t xml:space="preserve"> 1 06 06012 04 0000 110</t>
  </si>
  <si>
    <t>1 06 06022 04 0000 110</t>
  </si>
  <si>
    <t xml:space="preserve"> 1 08 00000 00 0000 000</t>
  </si>
  <si>
    <t xml:space="preserve"> 1 11 00000 00 0000 000</t>
  </si>
  <si>
    <t xml:space="preserve"> 1 11 05000 00 0000 120</t>
  </si>
  <si>
    <t xml:space="preserve"> 1 11 05012 04 0000 120</t>
  </si>
  <si>
    <t xml:space="preserve"> 1 11 05024 04 0000 120</t>
  </si>
  <si>
    <t xml:space="preserve"> 1 11 05034 04 0000 120</t>
  </si>
  <si>
    <t>1 11 09000  00 0000 120</t>
  </si>
  <si>
    <t xml:space="preserve"> 1 11 09044  04 0000 120</t>
  </si>
  <si>
    <t xml:space="preserve"> 1 12 00000 00 0000 000</t>
  </si>
  <si>
    <t xml:space="preserve"> 1 12 01000 01 0000 120</t>
  </si>
  <si>
    <t xml:space="preserve"> 1 13 00000 00 0000 000</t>
  </si>
  <si>
    <t xml:space="preserve"> 1 13 02064 04 0000 130</t>
  </si>
  <si>
    <t xml:space="preserve"> 1 13 01994 04 0000 130</t>
  </si>
  <si>
    <t xml:space="preserve"> 1 13 02994 04 0000 130</t>
  </si>
  <si>
    <t xml:space="preserve"> 1 14 00000 00 0000 000 </t>
  </si>
  <si>
    <t xml:space="preserve"> 1 14 02043 04 0000 410</t>
  </si>
  <si>
    <t xml:space="preserve"> 1 14 06012 04 0000 430</t>
  </si>
  <si>
    <t xml:space="preserve"> 1 16 00000 00 0000 000</t>
  </si>
  <si>
    <t xml:space="preserve"> 1 16 03010 01 0000 140</t>
  </si>
  <si>
    <t xml:space="preserve"> 1 16 06000 01 0000 140</t>
  </si>
  <si>
    <t xml:space="preserve"> 1 16 28000 01 0000 140</t>
  </si>
  <si>
    <t xml:space="preserve"> 1 16 90040 04 0000 140</t>
  </si>
  <si>
    <t xml:space="preserve"> 1 17 00000 00 0000 000</t>
  </si>
  <si>
    <t>1 17 05040 04 0000 180</t>
  </si>
  <si>
    <t>Акцизы по подакцизным товарам (продукции), производимым на территории Российской Федерации</t>
  </si>
  <si>
    <t>Сумма на 2017 год</t>
  </si>
  <si>
    <t xml:space="preserve">местного бюджета , за исключением безвозмездных поступлений,                             </t>
  </si>
  <si>
    <t>Единый сельскохозяйственный  налог</t>
  </si>
  <si>
    <t>1 06 05000  02 0000 110</t>
  </si>
  <si>
    <t xml:space="preserve"> 1 06 01000 04 0000 110</t>
  </si>
  <si>
    <t>Налог на игорный бизнес</t>
  </si>
  <si>
    <t>1 08 07150 01 0000 110</t>
  </si>
  <si>
    <t>Государственная пошлина за выдачу разрешения на установку рекламной конструкции</t>
  </si>
  <si>
    <t>1 16 08010 01 0000 140</t>
  </si>
  <si>
    <t>1 16 43000 01 0000 140</t>
  </si>
  <si>
    <t>1 16 25060 01 0000 140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</si>
  <si>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</si>
  <si>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земельного законодательства</t>
  </si>
  <si>
    <t xml:space="preserve"> 1 05 02000 02 0000 110</t>
  </si>
  <si>
    <t xml:space="preserve"> 1 05 03000 01 0000 110</t>
  </si>
  <si>
    <t xml:space="preserve"> 1 08 03000 01 0000 110</t>
  </si>
  <si>
    <t>Государственная пошлина по делам, рассматриваемым в судах общей юрисдикции, мировыми судьями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</si>
  <si>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</si>
  <si>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</si>
  <si>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</si>
  <si>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о налогах и сборах, предусмотренные статьями 116,  118,119.1, пунктами 1 и 2 статьи 120, статьями 125, 126, 128, 129, 129.1, 132, 133, 134, 135, 135.1 Налогового кодекса Российской Федерации</t>
  </si>
  <si>
    <t>ШТРАФЫ, САНКЦИИ, ВОЗМЕЩЕНИЕ  УЩЕРБА</t>
  </si>
  <si>
    <t>на плановый период 2016-2017 годов</t>
  </si>
  <si>
    <t>( рублей)</t>
  </si>
  <si>
    <t xml:space="preserve">местного бюджета ,  за исключением  безвозмездных поступлений, на 2015 год                          </t>
  </si>
  <si>
    <t xml:space="preserve"> ДОХОДЫ ОТ ОКАЗАНИЯ ПЛАТНЫХ УСЛУГ (РАБОТ)  И КОМПЕНСАЦИИ  ЗАТРАТ ГОСУДАРСТВА</t>
  </si>
  <si>
    <t>от 22.12.2014 №56</t>
  </si>
  <si>
    <t xml:space="preserve">  городского  Совета</t>
  </si>
  <si>
    <t>к решению Десногорского</t>
  </si>
  <si>
    <t>Доходы, получаемые в виде   арендной либо   иной   платы   за  передачу   в  возмездное   пользование  государственного и  муниципального   имущества (за  исключением имущества  бюджетных и автономных  учреждений, а  также   имущества государственных   и  муниципальных унитарных предприятий, в том числе казенных)</t>
  </si>
  <si>
    <t xml:space="preserve">Доходы от сдачи в аренду имущества, находящегося в оперативном управлении органов управления городских  округов и созданных ими учреждений (за  исключением имущества муниципальных бюджетных и  автономных учреждений) </t>
  </si>
  <si>
    <t>Доходы 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 казенных), в части 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</si>
</sst>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2" fillId="0" borderId="10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1" fillId="0" borderId="12" xfId="0" applyFont="1" applyBorder="1" applyAlignment="1">
      <alignment horizontal="justify" vertical="justify" wrapText="1"/>
    </xf>
    <xf numFmtId="0" fontId="2" fillId="0" borderId="12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1" fillId="0" borderId="13" xfId="0" applyFont="1" applyBorder="1" applyAlignment="1">
      <alignment horizontal="justify" vertical="justify" wrapText="1"/>
    </xf>
    <xf numFmtId="0" fontId="2" fillId="0" borderId="14" xfId="0" applyFont="1" applyBorder="1" applyAlignment="1">
      <alignment horizontal="justify" vertical="justify" wrapText="1"/>
    </xf>
    <xf numFmtId="0" fontId="1" fillId="0" borderId="14" xfId="0" applyFont="1" applyBorder="1" applyAlignment="1">
      <alignment horizontal="justify" vertical="justify" wrapText="1"/>
    </xf>
    <xf numFmtId="0" fontId="2" fillId="0" borderId="15" xfId="0" applyFont="1" applyBorder="1" applyAlignment="1">
      <alignment horizontal="justify" vertical="justify" wrapText="1"/>
    </xf>
    <xf numFmtId="0" fontId="1" fillId="0" borderId="16" xfId="0" applyFont="1" applyBorder="1" applyAlignment="1">
      <alignment horizontal="justify" vertical="justify" wrapText="1"/>
    </xf>
    <xf numFmtId="0" fontId="2" fillId="0" borderId="16" xfId="0" applyFont="1" applyBorder="1" applyAlignment="1">
      <alignment horizontal="justify" vertical="justify" wrapText="1"/>
    </xf>
    <xf numFmtId="2" fontId="0" fillId="0" borderId="0" xfId="0" applyNumberFormat="1" applyAlignment="1">
      <alignment horizontal="justify" vertical="justify"/>
    </xf>
    <xf numFmtId="2" fontId="0" fillId="0" borderId="0" xfId="0" applyNumberFormat="1" applyAlignment="1">
      <alignment horizontal="center" vertical="justify"/>
    </xf>
    <xf numFmtId="2" fontId="0" fillId="0" borderId="0" xfId="0" applyNumberFormat="1" applyAlignment="1">
      <alignment horizontal="right" vertical="justify"/>
    </xf>
    <xf numFmtId="4" fontId="1" fillId="0" borderId="17" xfId="0" applyNumberFormat="1" applyFont="1" applyBorder="1" applyAlignment="1">
      <alignment horizontal="right" vertical="top" wrapText="1"/>
    </xf>
    <xf numFmtId="4" fontId="1" fillId="0" borderId="18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vertical="top" wrapText="1"/>
    </xf>
    <xf numFmtId="4" fontId="1" fillId="0" borderId="19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0" fontId="0" fillId="0" borderId="12" xfId="0" applyNumberFormat="1" applyFont="1" applyBorder="1" applyAlignment="1">
      <alignment horizontal="center" vertical="justify"/>
    </xf>
    <xf numFmtId="0" fontId="4" fillId="0" borderId="11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4" fontId="1" fillId="0" borderId="14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horizontal="justify" vertical="top" wrapText="1"/>
    </xf>
    <xf numFmtId="2" fontId="2" fillId="0" borderId="0" xfId="0" applyNumberFormat="1" applyFont="1" applyAlignment="1">
      <alignment horizontal="right" vertical="justify"/>
    </xf>
    <xf numFmtId="0" fontId="1" fillId="0" borderId="17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2" fillId="0" borderId="14" xfId="0" applyFont="1" applyBorder="1" applyAlignment="1">
      <alignment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0" fillId="0" borderId="14" xfId="0" applyNumberFormat="1" applyFont="1" applyBorder="1" applyAlignment="1">
      <alignment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0" fillId="0" borderId="13" xfId="0" applyNumberFormat="1" applyFont="1" applyBorder="1" applyAlignment="1">
      <alignment vertical="top" wrapText="1"/>
    </xf>
    <xf numFmtId="4" fontId="2" fillId="0" borderId="16" xfId="0" applyNumberFormat="1" applyFont="1" applyBorder="1" applyAlignment="1">
      <alignment horizontal="right" vertical="top" wrapText="1"/>
    </xf>
    <xf numFmtId="4" fontId="2" fillId="0" borderId="21" xfId="0" applyNumberFormat="1" applyFont="1" applyBorder="1" applyAlignment="1">
      <alignment horizontal="right" vertical="top" wrapText="1"/>
    </xf>
    <xf numFmtId="4" fontId="2" fillId="0" borderId="17" xfId="0" applyNumberFormat="1" applyFont="1" applyBorder="1" applyAlignment="1">
      <alignment horizontal="right" vertical="top" wrapText="1"/>
    </xf>
    <xf numFmtId="4" fontId="0" fillId="0" borderId="14" xfId="0" applyNumberFormat="1" applyFont="1" applyBorder="1" applyAlignment="1">
      <alignment horizontal="right" vertical="top" wrapText="1"/>
    </xf>
    <xf numFmtId="4" fontId="0" fillId="0" borderId="14" xfId="0" applyNumberFormat="1" applyFont="1" applyBorder="1" applyAlignment="1">
      <alignment vertical="top" wrapText="1"/>
    </xf>
    <xf numFmtId="4" fontId="2" fillId="0" borderId="22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justify"/>
    </xf>
    <xf numFmtId="0" fontId="8" fillId="0" borderId="17" xfId="0" applyFont="1" applyBorder="1" applyAlignment="1">
      <alignment horizontal="justify" vertical="justify" wrapText="1"/>
    </xf>
    <xf numFmtId="0" fontId="8" fillId="0" borderId="0" xfId="0" applyFont="1" applyAlignment="1">
      <alignment horizontal="justify" vertical="justify" wrapText="1"/>
    </xf>
    <xf numFmtId="0" fontId="8" fillId="0" borderId="10" xfId="0" applyFont="1" applyBorder="1" applyAlignment="1">
      <alignment horizontal="justify" vertical="justify" wrapText="1"/>
    </xf>
    <xf numFmtId="0" fontId="8" fillId="0" borderId="14" xfId="0" applyFont="1" applyBorder="1" applyAlignment="1">
      <alignment horizontal="justify" vertical="justify" wrapText="1"/>
    </xf>
    <xf numFmtId="0" fontId="8" fillId="0" borderId="20" xfId="0" applyFont="1" applyBorder="1" applyAlignment="1">
      <alignment horizontal="justify" vertical="justify" wrapText="1"/>
    </xf>
    <xf numFmtId="0" fontId="8" fillId="0" borderId="11" xfId="0" applyFont="1" applyBorder="1" applyAlignment="1">
      <alignment horizontal="justify" vertical="justify" wrapText="1"/>
    </xf>
    <xf numFmtId="0" fontId="8" fillId="0" borderId="16" xfId="0" applyFont="1" applyBorder="1" applyAlignment="1">
      <alignment horizontal="justify" vertical="justify" wrapText="1"/>
    </xf>
    <xf numFmtId="4" fontId="6" fillId="0" borderId="14" xfId="0" applyNumberFormat="1" applyFont="1" applyBorder="1" applyAlignment="1">
      <alignment horizontal="right" vertical="justify"/>
    </xf>
    <xf numFmtId="0" fontId="2" fillId="0" borderId="23" xfId="0" applyFont="1" applyBorder="1" applyAlignment="1">
      <alignment horizontal="justify" vertical="justify" wrapText="1"/>
    </xf>
    <xf numFmtId="0" fontId="9" fillId="0" borderId="17" xfId="0" applyFont="1" applyBorder="1" applyAlignment="1">
      <alignment horizontal="center" vertical="justify" wrapText="1"/>
    </xf>
    <xf numFmtId="0" fontId="9" fillId="0" borderId="24" xfId="0" applyFont="1" applyBorder="1" applyAlignment="1">
      <alignment horizontal="center" vertical="justify" wrapText="1"/>
    </xf>
    <xf numFmtId="0" fontId="3" fillId="0" borderId="12" xfId="0" applyNumberFormat="1" applyFont="1" applyBorder="1" applyAlignment="1">
      <alignment horizontal="center" vertical="justify"/>
    </xf>
    <xf numFmtId="0" fontId="0" fillId="0" borderId="0" xfId="0" applyAlignment="1">
      <alignment/>
    </xf>
    <xf numFmtId="0" fontId="5" fillId="0" borderId="17" xfId="0" applyFont="1" applyBorder="1" applyAlignment="1">
      <alignment horizontal="center" vertical="justify" wrapText="1"/>
    </xf>
    <xf numFmtId="0" fontId="5" fillId="0" borderId="24" xfId="0" applyFont="1" applyBorder="1" applyAlignment="1">
      <alignment horizontal="center" vertical="justify" wrapText="1"/>
    </xf>
    <xf numFmtId="0" fontId="0" fillId="0" borderId="14" xfId="0" applyFont="1" applyBorder="1" applyAlignment="1">
      <alignment horizontal="center"/>
    </xf>
    <xf numFmtId="0" fontId="2" fillId="0" borderId="0" xfId="0" applyFont="1" applyAlignment="1">
      <alignment horizontal="right" vertical="justify"/>
    </xf>
    <xf numFmtId="0" fontId="0" fillId="0" borderId="0" xfId="0" applyAlignment="1">
      <alignment/>
    </xf>
    <xf numFmtId="2" fontId="2" fillId="0" borderId="0" xfId="0" applyNumberFormat="1" applyFont="1" applyAlignment="1">
      <alignment horizontal="right" vertical="justify"/>
    </xf>
    <xf numFmtId="0" fontId="5" fillId="0" borderId="0" xfId="0" applyFont="1" applyAlignment="1">
      <alignment horizontal="justify" vertical="justify"/>
    </xf>
    <xf numFmtId="0" fontId="1" fillId="0" borderId="0" xfId="0" applyFont="1" applyAlignment="1">
      <alignment horizontal="center" vertical="justify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2" fontId="7" fillId="0" borderId="15" xfId="0" applyNumberFormat="1" applyFont="1" applyBorder="1" applyAlignment="1">
      <alignment horizontal="right" vertical="justify"/>
    </xf>
    <xf numFmtId="0" fontId="0" fillId="0" borderId="15" xfId="0" applyBorder="1" applyAlignment="1">
      <alignment/>
    </xf>
    <xf numFmtId="0" fontId="1" fillId="0" borderId="17" xfId="0" applyFont="1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0" fillId="0" borderId="12" xfId="0" applyBorder="1" applyAlignment="1">
      <alignment horizontal="center" vertical="justify" wrapText="1"/>
    </xf>
    <xf numFmtId="0" fontId="1" fillId="0" borderId="18" xfId="0" applyFont="1" applyBorder="1" applyAlignment="1">
      <alignment horizontal="center" vertical="top" wrapText="1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NumberFormat="1" applyFont="1" applyBorder="1" applyAlignment="1">
      <alignment horizontal="center" vertical="justify"/>
    </xf>
    <xf numFmtId="0" fontId="0" fillId="0" borderId="13" xfId="0" applyNumberFormat="1" applyBorder="1" applyAlignment="1">
      <alignment horizontal="center" vertical="justify"/>
    </xf>
    <xf numFmtId="0" fontId="0" fillId="0" borderId="12" xfId="0" applyNumberFormat="1" applyBorder="1" applyAlignment="1">
      <alignment horizontal="center" vertical="justify"/>
    </xf>
    <xf numFmtId="2" fontId="1" fillId="0" borderId="17" xfId="0" applyNumberFormat="1" applyFont="1" applyBorder="1" applyAlignment="1">
      <alignment horizontal="center" vertical="justify"/>
    </xf>
    <xf numFmtId="2" fontId="1" fillId="0" borderId="13" xfId="0" applyNumberFormat="1" applyFont="1" applyBorder="1" applyAlignment="1">
      <alignment horizontal="center" vertical="justify"/>
    </xf>
    <xf numFmtId="2" fontId="1" fillId="0" borderId="12" xfId="0" applyNumberFormat="1" applyFont="1" applyBorder="1" applyAlignment="1">
      <alignment horizontal="center" vertical="justify"/>
    </xf>
    <xf numFmtId="0" fontId="1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  <xf numFmtId="0" fontId="6" fillId="0" borderId="0" xfId="0" applyFont="1" applyAlignment="1">
      <alignment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24.140625" style="0" customWidth="1"/>
    <col min="2" max="2" width="32.00390625" style="0" customWidth="1"/>
    <col min="3" max="3" width="15.7109375" style="0" customWidth="1"/>
    <col min="4" max="4" width="15.00390625" style="0" customWidth="1"/>
  </cols>
  <sheetData>
    <row r="1" spans="1:4" ht="15" customHeight="1">
      <c r="A1" s="73" t="s">
        <v>36</v>
      </c>
      <c r="B1" s="74"/>
      <c r="C1" s="74"/>
      <c r="D1" s="74"/>
    </row>
    <row r="2" spans="1:4" ht="15.75" customHeight="1">
      <c r="A2" s="56"/>
      <c r="B2" s="69"/>
      <c r="C2" s="79" t="s">
        <v>105</v>
      </c>
      <c r="D2" s="79"/>
    </row>
    <row r="3" spans="1:4" ht="15" customHeight="1">
      <c r="A3" s="73" t="s">
        <v>104</v>
      </c>
      <c r="B3" s="74"/>
      <c r="C3" s="74"/>
      <c r="D3" s="74"/>
    </row>
    <row r="4" spans="1:4" ht="15" customHeight="1">
      <c r="A4" s="75" t="s">
        <v>103</v>
      </c>
      <c r="B4" s="74"/>
      <c r="C4" s="74"/>
      <c r="D4" s="74"/>
    </row>
    <row r="5" spans="1:4" ht="12.75">
      <c r="A5" s="76"/>
      <c r="B5" s="74"/>
      <c r="C5" s="74"/>
      <c r="D5" s="74"/>
    </row>
    <row r="6" spans="1:4" ht="15">
      <c r="A6" s="77" t="s">
        <v>28</v>
      </c>
      <c r="B6" s="77"/>
      <c r="C6" s="77"/>
      <c r="D6" s="78"/>
    </row>
    <row r="7" spans="1:4" ht="15">
      <c r="A7" s="77" t="s">
        <v>78</v>
      </c>
      <c r="B7" s="77"/>
      <c r="C7" s="77"/>
      <c r="D7" s="78"/>
    </row>
    <row r="8" spans="1:4" ht="15">
      <c r="A8" s="77" t="s">
        <v>99</v>
      </c>
      <c r="B8" s="77"/>
      <c r="C8" s="77"/>
      <c r="D8" s="80"/>
    </row>
    <row r="9" spans="1:4" ht="16.5" customHeight="1" thickBot="1">
      <c r="A9" s="81" t="s">
        <v>100</v>
      </c>
      <c r="B9" s="82"/>
      <c r="C9" s="82"/>
      <c r="D9" s="82"/>
    </row>
    <row r="10" spans="1:4" ht="12.75" customHeight="1">
      <c r="A10" s="83" t="s">
        <v>32</v>
      </c>
      <c r="B10" s="86" t="s">
        <v>33</v>
      </c>
      <c r="C10" s="89" t="s">
        <v>35</v>
      </c>
      <c r="D10" s="89" t="s">
        <v>77</v>
      </c>
    </row>
    <row r="11" spans="1:4" ht="12.75" customHeight="1">
      <c r="A11" s="84"/>
      <c r="B11" s="87"/>
      <c r="C11" s="90"/>
      <c r="D11" s="90"/>
    </row>
    <row r="12" spans="1:4" ht="7.5" customHeight="1" thickBot="1">
      <c r="A12" s="85"/>
      <c r="B12" s="88"/>
      <c r="C12" s="91"/>
      <c r="D12" s="91"/>
    </row>
    <row r="13" spans="1:4" ht="13.5" thickBot="1">
      <c r="A13" s="70">
        <v>1</v>
      </c>
      <c r="B13" s="71">
        <v>2</v>
      </c>
      <c r="C13" s="23">
        <v>3</v>
      </c>
      <c r="D13" s="72">
        <v>4</v>
      </c>
    </row>
    <row r="14" spans="1:4" ht="36.75" customHeight="1" thickBot="1">
      <c r="A14" s="29" t="s">
        <v>38</v>
      </c>
      <c r="B14" s="30" t="s">
        <v>21</v>
      </c>
      <c r="C14" s="17">
        <f>C15+C17+C19+C23+C29+C32+C39+C41+C45+C48+C56</f>
        <v>247509275</v>
      </c>
      <c r="D14" s="17">
        <f>D15+D17+D19+D23+D29+D32+D39+D41+D45+D48+D56</f>
        <v>253127802</v>
      </c>
    </row>
    <row r="15" spans="1:4" ht="28.5" customHeight="1" thickBot="1">
      <c r="A15" s="31" t="s">
        <v>39</v>
      </c>
      <c r="B15" s="25" t="s">
        <v>0</v>
      </c>
      <c r="C15" s="18">
        <f>C16</f>
        <v>194807700</v>
      </c>
      <c r="D15" s="18">
        <f>D16</f>
        <v>202005900</v>
      </c>
    </row>
    <row r="16" spans="1:4" ht="31.5" thickBot="1">
      <c r="A16" s="32" t="s">
        <v>40</v>
      </c>
      <c r="B16" s="33" t="s">
        <v>41</v>
      </c>
      <c r="C16" s="46">
        <v>194807700</v>
      </c>
      <c r="D16" s="47">
        <v>202005900</v>
      </c>
    </row>
    <row r="17" spans="1:4" ht="57" customHeight="1" thickBot="1">
      <c r="A17" s="34" t="s">
        <v>44</v>
      </c>
      <c r="B17" s="25" t="s">
        <v>30</v>
      </c>
      <c r="C17" s="26">
        <f>C18</f>
        <v>1410573</v>
      </c>
      <c r="D17" s="26">
        <f>D18</f>
        <v>1155452</v>
      </c>
    </row>
    <row r="18" spans="1:4" ht="65.25" customHeight="1" thickBot="1">
      <c r="A18" s="33" t="s">
        <v>45</v>
      </c>
      <c r="B18" s="33" t="s">
        <v>76</v>
      </c>
      <c r="C18" s="46">
        <v>1410573</v>
      </c>
      <c r="D18" s="47">
        <v>1155452</v>
      </c>
    </row>
    <row r="19" spans="1:4" ht="27" thickBot="1">
      <c r="A19" s="34" t="s">
        <v>46</v>
      </c>
      <c r="B19" s="35" t="s">
        <v>1</v>
      </c>
      <c r="C19" s="26">
        <f>C20+C21+C22</f>
        <v>10495900</v>
      </c>
      <c r="D19" s="26">
        <f>D20+D21+D22</f>
        <v>9949500</v>
      </c>
    </row>
    <row r="20" spans="1:4" ht="51.75" customHeight="1" thickBot="1">
      <c r="A20" s="36" t="s">
        <v>90</v>
      </c>
      <c r="B20" s="37" t="s">
        <v>2</v>
      </c>
      <c r="C20" s="48">
        <v>9954000</v>
      </c>
      <c r="D20" s="47">
        <v>9256000</v>
      </c>
    </row>
    <row r="21" spans="1:4" ht="30.75" customHeight="1" thickBot="1">
      <c r="A21" s="36" t="s">
        <v>91</v>
      </c>
      <c r="B21" s="37" t="s">
        <v>79</v>
      </c>
      <c r="C21" s="48">
        <v>36600</v>
      </c>
      <c r="D21" s="49">
        <v>36600</v>
      </c>
    </row>
    <row r="22" spans="1:4" ht="47.25" thickBot="1">
      <c r="A22" s="36" t="s">
        <v>47</v>
      </c>
      <c r="B22" s="37" t="s">
        <v>42</v>
      </c>
      <c r="C22" s="48">
        <v>505300</v>
      </c>
      <c r="D22" s="47">
        <v>656900</v>
      </c>
    </row>
    <row r="23" spans="1:4" ht="21.75" customHeight="1" thickBot="1">
      <c r="A23" s="38" t="s">
        <v>48</v>
      </c>
      <c r="B23" s="24" t="s">
        <v>3</v>
      </c>
      <c r="C23" s="19">
        <f>C24+C25+C26</f>
        <v>11434400</v>
      </c>
      <c r="D23" s="19">
        <f>D24+D25+D26</f>
        <v>11434400</v>
      </c>
    </row>
    <row r="24" spans="1:4" ht="31.5" thickBot="1">
      <c r="A24" s="39" t="s">
        <v>81</v>
      </c>
      <c r="B24" s="36" t="s">
        <v>43</v>
      </c>
      <c r="C24" s="50">
        <v>2534500</v>
      </c>
      <c r="D24" s="47">
        <v>2534500</v>
      </c>
    </row>
    <row r="25" spans="1:4" ht="23.25" customHeight="1" thickBot="1">
      <c r="A25" s="39" t="s">
        <v>80</v>
      </c>
      <c r="B25" s="33" t="s">
        <v>82</v>
      </c>
      <c r="C25" s="50">
        <v>84000</v>
      </c>
      <c r="D25" s="47">
        <v>84000</v>
      </c>
    </row>
    <row r="26" spans="1:4" ht="19.5" customHeight="1" thickBot="1">
      <c r="A26" s="41" t="s">
        <v>49</v>
      </c>
      <c r="B26" s="42" t="s">
        <v>4</v>
      </c>
      <c r="C26" s="20">
        <f>C27+C28</f>
        <v>8815900</v>
      </c>
      <c r="D26" s="20">
        <f>D27+D28</f>
        <v>8815900</v>
      </c>
    </row>
    <row r="27" spans="1:4" ht="144" customHeight="1" thickBot="1">
      <c r="A27" s="36" t="s">
        <v>50</v>
      </c>
      <c r="B27" s="40" t="s">
        <v>5</v>
      </c>
      <c r="C27" s="50">
        <v>202700</v>
      </c>
      <c r="D27" s="47">
        <v>202700</v>
      </c>
    </row>
    <row r="28" spans="1:4" ht="145.5" customHeight="1" thickBot="1">
      <c r="A28" s="36" t="s">
        <v>51</v>
      </c>
      <c r="B28" s="40" t="s">
        <v>6</v>
      </c>
      <c r="C28" s="50">
        <v>8613200</v>
      </c>
      <c r="D28" s="49">
        <v>8613200</v>
      </c>
    </row>
    <row r="29" spans="1:4" ht="26.25" customHeight="1" thickBot="1">
      <c r="A29" s="43" t="s">
        <v>52</v>
      </c>
      <c r="B29" s="25" t="s">
        <v>95</v>
      </c>
      <c r="C29" s="17">
        <f>C30+C31</f>
        <v>1864000</v>
      </c>
      <c r="D29" s="17">
        <f>D30+D31</f>
        <v>1946000</v>
      </c>
    </row>
    <row r="30" spans="1:4" ht="64.5" customHeight="1" thickBot="1">
      <c r="A30" s="33" t="s">
        <v>92</v>
      </c>
      <c r="B30" s="40" t="s">
        <v>94</v>
      </c>
      <c r="C30" s="46">
        <v>1799000</v>
      </c>
      <c r="D30" s="47">
        <v>1876000</v>
      </c>
    </row>
    <row r="31" spans="1:4" ht="63" thickBot="1">
      <c r="A31" s="36" t="s">
        <v>83</v>
      </c>
      <c r="B31" s="40" t="s">
        <v>84</v>
      </c>
      <c r="C31" s="51">
        <v>65000</v>
      </c>
      <c r="D31" s="47">
        <v>70000</v>
      </c>
    </row>
    <row r="32" spans="1:4" ht="69" customHeight="1" thickBot="1">
      <c r="A32" s="41" t="s">
        <v>53</v>
      </c>
      <c r="B32" s="25" t="s">
        <v>7</v>
      </c>
      <c r="C32" s="21">
        <f>C33+C37</f>
        <v>21268303</v>
      </c>
      <c r="D32" s="21">
        <f>D33+D37</f>
        <v>21298550</v>
      </c>
    </row>
    <row r="33" spans="1:4" ht="211.5" customHeight="1" thickBot="1">
      <c r="A33" s="41" t="s">
        <v>54</v>
      </c>
      <c r="B33" s="42" t="s">
        <v>106</v>
      </c>
      <c r="C33" s="19">
        <f>C34+C35+C36</f>
        <v>16868100</v>
      </c>
      <c r="D33" s="19">
        <f>D34+D35+D36</f>
        <v>17326800</v>
      </c>
    </row>
    <row r="34" spans="1:4" ht="163.5" customHeight="1" thickBot="1">
      <c r="A34" s="36" t="s">
        <v>55</v>
      </c>
      <c r="B34" s="40" t="s">
        <v>8</v>
      </c>
      <c r="C34" s="48">
        <v>8987000</v>
      </c>
      <c r="D34" s="49">
        <v>9373400</v>
      </c>
    </row>
    <row r="35" spans="1:4" ht="161.25" customHeight="1" thickBot="1">
      <c r="A35" s="36" t="s">
        <v>56</v>
      </c>
      <c r="B35" s="40" t="s">
        <v>23</v>
      </c>
      <c r="C35" s="48">
        <v>1567500</v>
      </c>
      <c r="D35" s="47">
        <v>1634900</v>
      </c>
    </row>
    <row r="36" spans="1:4" ht="146.25" customHeight="1" thickBot="1">
      <c r="A36" s="36" t="s">
        <v>57</v>
      </c>
      <c r="B36" s="40" t="s">
        <v>107</v>
      </c>
      <c r="C36" s="48">
        <v>6313600</v>
      </c>
      <c r="D36" s="47">
        <v>6318500</v>
      </c>
    </row>
    <row r="37" spans="1:4" ht="222.75" customHeight="1" thickBot="1">
      <c r="A37" s="41" t="s">
        <v>58</v>
      </c>
      <c r="B37" s="42" t="s">
        <v>25</v>
      </c>
      <c r="C37" s="19">
        <f>C38</f>
        <v>4400203</v>
      </c>
      <c r="D37" s="19">
        <f>D38</f>
        <v>3971750</v>
      </c>
    </row>
    <row r="38" spans="1:4" ht="171.75" thickBot="1">
      <c r="A38" s="36" t="s">
        <v>59</v>
      </c>
      <c r="B38" s="40" t="s">
        <v>26</v>
      </c>
      <c r="C38" s="48">
        <v>4400203</v>
      </c>
      <c r="D38" s="47">
        <v>3971750</v>
      </c>
    </row>
    <row r="39" spans="1:4" ht="29.25" customHeight="1" thickBot="1">
      <c r="A39" s="41" t="s">
        <v>60</v>
      </c>
      <c r="B39" s="27" t="s">
        <v>9</v>
      </c>
      <c r="C39" s="22">
        <f>C40</f>
        <v>3896750</v>
      </c>
      <c r="D39" s="22">
        <f>D40</f>
        <v>4064300</v>
      </c>
    </row>
    <row r="40" spans="1:4" ht="47.25" thickBot="1">
      <c r="A40" s="36" t="s">
        <v>61</v>
      </c>
      <c r="B40" s="40" t="s">
        <v>10</v>
      </c>
      <c r="C40" s="52">
        <v>3896750</v>
      </c>
      <c r="D40" s="47">
        <v>4064300</v>
      </c>
    </row>
    <row r="41" spans="1:4" ht="53.25" thickBot="1">
      <c r="A41" s="41" t="s">
        <v>62</v>
      </c>
      <c r="B41" s="27" t="s">
        <v>29</v>
      </c>
      <c r="C41" s="17">
        <f>C42+C43+C44</f>
        <v>130125</v>
      </c>
      <c r="D41" s="17">
        <f>D42+D43+D44</f>
        <v>81350</v>
      </c>
    </row>
    <row r="42" spans="1:4" ht="78" thickBot="1">
      <c r="A42" s="36" t="s">
        <v>63</v>
      </c>
      <c r="B42" s="40" t="s">
        <v>27</v>
      </c>
      <c r="C42" s="46">
        <v>77600</v>
      </c>
      <c r="D42" s="47">
        <v>80950</v>
      </c>
    </row>
    <row r="43" spans="1:4" ht="63" thickBot="1">
      <c r="A43" s="36" t="s">
        <v>64</v>
      </c>
      <c r="B43" s="40" t="s">
        <v>12</v>
      </c>
      <c r="C43" s="52">
        <v>0</v>
      </c>
      <c r="D43" s="49">
        <v>0</v>
      </c>
    </row>
    <row r="44" spans="1:4" ht="47.25" thickBot="1">
      <c r="A44" s="36" t="s">
        <v>65</v>
      </c>
      <c r="B44" s="40" t="s">
        <v>11</v>
      </c>
      <c r="C44" s="46">
        <v>52525</v>
      </c>
      <c r="D44" s="47">
        <v>400</v>
      </c>
    </row>
    <row r="45" spans="1:4" ht="39.75" thickBot="1">
      <c r="A45" s="41" t="s">
        <v>66</v>
      </c>
      <c r="B45" s="27" t="s">
        <v>13</v>
      </c>
      <c r="C45" s="17">
        <f>C46+C47</f>
        <v>1092395</v>
      </c>
      <c r="D45" s="17">
        <f>D46+D47</f>
        <v>55000</v>
      </c>
    </row>
    <row r="46" spans="1:4" ht="192" customHeight="1" thickBot="1">
      <c r="A46" s="36" t="s">
        <v>67</v>
      </c>
      <c r="B46" s="37" t="s">
        <v>108</v>
      </c>
      <c r="C46" s="52">
        <v>1037395</v>
      </c>
      <c r="D46" s="47">
        <v>0</v>
      </c>
    </row>
    <row r="47" spans="1:4" ht="111" customHeight="1" thickBot="1">
      <c r="A47" s="36" t="s">
        <v>68</v>
      </c>
      <c r="B47" s="37" t="s">
        <v>14</v>
      </c>
      <c r="C47" s="46">
        <v>55000</v>
      </c>
      <c r="D47" s="49">
        <v>55000</v>
      </c>
    </row>
    <row r="48" spans="1:4" ht="27" thickBot="1">
      <c r="A48" s="41" t="s">
        <v>69</v>
      </c>
      <c r="B48" s="27" t="s">
        <v>15</v>
      </c>
      <c r="C48" s="19">
        <f>C49+C50+C51+C52+C53+C54+C55</f>
        <v>670229</v>
      </c>
      <c r="D48" s="26">
        <f>D49+D50+D51+D52+D53+D54+D55</f>
        <v>679577</v>
      </c>
    </row>
    <row r="49" spans="1:4" ht="145.5" customHeight="1" thickBot="1">
      <c r="A49" s="36" t="s">
        <v>70</v>
      </c>
      <c r="B49" s="40" t="s">
        <v>97</v>
      </c>
      <c r="C49" s="53">
        <v>34000</v>
      </c>
      <c r="D49" s="54">
        <v>35000</v>
      </c>
    </row>
    <row r="50" spans="1:4" ht="141" thickBot="1">
      <c r="A50" s="36" t="s">
        <v>71</v>
      </c>
      <c r="B50" s="40" t="s">
        <v>16</v>
      </c>
      <c r="C50" s="48">
        <v>55000</v>
      </c>
      <c r="D50" s="47">
        <v>58000</v>
      </c>
    </row>
    <row r="51" spans="1:4" ht="132" customHeight="1" thickBot="1">
      <c r="A51" s="36" t="s">
        <v>85</v>
      </c>
      <c r="B51" s="45" t="s">
        <v>88</v>
      </c>
      <c r="C51" s="48">
        <v>120000</v>
      </c>
      <c r="D51" s="49">
        <v>120000</v>
      </c>
    </row>
    <row r="52" spans="1:4" ht="48.75" customHeight="1" thickBot="1">
      <c r="A52" s="36" t="s">
        <v>87</v>
      </c>
      <c r="B52" s="37" t="s">
        <v>89</v>
      </c>
      <c r="C52" s="48">
        <v>11000</v>
      </c>
      <c r="D52" s="47">
        <v>11500</v>
      </c>
    </row>
    <row r="53" spans="1:4" ht="130.5" customHeight="1" thickBot="1">
      <c r="A53" s="36" t="s">
        <v>72</v>
      </c>
      <c r="B53" s="40" t="s">
        <v>17</v>
      </c>
      <c r="C53" s="48">
        <v>12000</v>
      </c>
      <c r="D53" s="47">
        <v>13000</v>
      </c>
    </row>
    <row r="54" spans="1:4" ht="165.75" customHeight="1" thickBot="1">
      <c r="A54" s="36" t="s">
        <v>86</v>
      </c>
      <c r="B54" s="45" t="s">
        <v>96</v>
      </c>
      <c r="C54" s="48">
        <v>350000</v>
      </c>
      <c r="D54" s="49">
        <v>350000</v>
      </c>
    </row>
    <row r="55" spans="1:4" ht="81" customHeight="1" thickBot="1">
      <c r="A55" s="36" t="s">
        <v>73</v>
      </c>
      <c r="B55" s="40" t="s">
        <v>18</v>
      </c>
      <c r="C55" s="48">
        <v>88229</v>
      </c>
      <c r="D55" s="47">
        <v>92077</v>
      </c>
    </row>
    <row r="56" spans="1:4" ht="27" customHeight="1" thickBot="1">
      <c r="A56" s="34" t="s">
        <v>74</v>
      </c>
      <c r="B56" s="27" t="s">
        <v>19</v>
      </c>
      <c r="C56" s="19">
        <f>C57</f>
        <v>438900</v>
      </c>
      <c r="D56" s="19">
        <f>D57</f>
        <v>457773</v>
      </c>
    </row>
    <row r="57" spans="1:4" ht="33" customHeight="1" thickBot="1">
      <c r="A57" s="36" t="s">
        <v>75</v>
      </c>
      <c r="B57" s="40" t="s">
        <v>20</v>
      </c>
      <c r="C57" s="48">
        <v>438900</v>
      </c>
      <c r="D57" s="47">
        <v>457773</v>
      </c>
    </row>
  </sheetData>
  <sheetProtection/>
  <mergeCells count="13">
    <mergeCell ref="A8:D8"/>
    <mergeCell ref="A9:D9"/>
    <mergeCell ref="A10:A12"/>
    <mergeCell ref="B10:B12"/>
    <mergeCell ref="C10:C12"/>
    <mergeCell ref="D10:D12"/>
    <mergeCell ref="A1:D1"/>
    <mergeCell ref="A3:D3"/>
    <mergeCell ref="A4:D4"/>
    <mergeCell ref="A5:D5"/>
    <mergeCell ref="A6:D6"/>
    <mergeCell ref="A7:D7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">
      <selection activeCell="B58" sqref="B58"/>
    </sheetView>
  </sheetViews>
  <sheetFormatPr defaultColWidth="9.140625" defaultRowHeight="12.75"/>
  <cols>
    <col min="1" max="1" width="26.28125" style="0" customWidth="1"/>
    <col min="2" max="2" width="43.421875" style="0" customWidth="1"/>
    <col min="3" max="3" width="15.8515625" style="0" customWidth="1"/>
  </cols>
  <sheetData>
    <row r="1" spans="1:4" ht="16.5" customHeight="1">
      <c r="A1" s="1"/>
      <c r="B1" s="73" t="s">
        <v>37</v>
      </c>
      <c r="C1" s="100"/>
      <c r="D1" s="14"/>
    </row>
    <row r="2" spans="1:4" ht="15" customHeight="1">
      <c r="A2" s="1"/>
      <c r="B2" s="73" t="s">
        <v>105</v>
      </c>
      <c r="C2" s="73"/>
      <c r="D2" s="14"/>
    </row>
    <row r="3" spans="1:4" ht="15">
      <c r="A3" s="1"/>
      <c r="B3" s="73" t="s">
        <v>104</v>
      </c>
      <c r="C3" s="73"/>
      <c r="D3" s="16"/>
    </row>
    <row r="4" spans="1:4" ht="16.5" customHeight="1">
      <c r="A4" s="1"/>
      <c r="B4" s="75" t="s">
        <v>103</v>
      </c>
      <c r="C4" s="73"/>
      <c r="D4" s="14"/>
    </row>
    <row r="5" spans="1:4" ht="9.75" customHeight="1">
      <c r="A5" s="1"/>
      <c r="B5" s="28"/>
      <c r="C5" s="56"/>
      <c r="D5" s="14"/>
    </row>
    <row r="6" spans="1:4" ht="15">
      <c r="A6" s="77" t="s">
        <v>28</v>
      </c>
      <c r="B6" s="77"/>
      <c r="C6" s="77"/>
      <c r="D6" s="15"/>
    </row>
    <row r="7" spans="1:4" ht="18" customHeight="1">
      <c r="A7" s="77" t="s">
        <v>101</v>
      </c>
      <c r="B7" s="77"/>
      <c r="C7" s="77"/>
      <c r="D7" s="15"/>
    </row>
    <row r="8" spans="1:4" ht="16.5" customHeight="1" thickBot="1">
      <c r="A8" s="1"/>
      <c r="B8" s="2"/>
      <c r="C8" s="28" t="s">
        <v>100</v>
      </c>
      <c r="D8" s="14"/>
    </row>
    <row r="9" spans="1:3" ht="12.75" customHeight="1">
      <c r="A9" s="83" t="s">
        <v>32</v>
      </c>
      <c r="B9" s="95" t="s">
        <v>33</v>
      </c>
      <c r="C9" s="92" t="s">
        <v>34</v>
      </c>
    </row>
    <row r="10" spans="1:3" ht="4.5" customHeight="1" thickBot="1">
      <c r="A10" s="98"/>
      <c r="B10" s="96"/>
      <c r="C10" s="93"/>
    </row>
    <row r="11" spans="1:3" ht="6" customHeight="1" hidden="1" thickBot="1">
      <c r="A11" s="99"/>
      <c r="B11" s="97"/>
      <c r="C11" s="94"/>
    </row>
    <row r="12" spans="1:3" ht="9.75" customHeight="1" thickBot="1">
      <c r="A12" s="66">
        <v>1</v>
      </c>
      <c r="B12" s="67">
        <v>2</v>
      </c>
      <c r="C12" s="68">
        <v>3</v>
      </c>
    </row>
    <row r="13" spans="1:3" ht="27.75" thickBot="1">
      <c r="A13" s="57" t="s">
        <v>38</v>
      </c>
      <c r="B13" s="58" t="s">
        <v>21</v>
      </c>
      <c r="C13" s="17">
        <f>C14+C16+C18+C22+C28+C31+C38+C40+C44+C47+C55</f>
        <v>250180160</v>
      </c>
    </row>
    <row r="14" spans="1:3" ht="15.75" thickBot="1">
      <c r="A14" s="59" t="s">
        <v>39</v>
      </c>
      <c r="B14" s="60" t="s">
        <v>0</v>
      </c>
      <c r="C14" s="18">
        <f>C15</f>
        <v>188410500</v>
      </c>
    </row>
    <row r="15" spans="1:3" ht="15.75" thickBot="1">
      <c r="A15" s="3" t="s">
        <v>40</v>
      </c>
      <c r="B15" s="9" t="s">
        <v>41</v>
      </c>
      <c r="C15" s="46">
        <v>188410500</v>
      </c>
    </row>
    <row r="16" spans="1:3" ht="55.5" thickBot="1">
      <c r="A16" s="10" t="s">
        <v>44</v>
      </c>
      <c r="B16" s="60" t="s">
        <v>30</v>
      </c>
      <c r="C16" s="26">
        <f>C17</f>
        <v>975309</v>
      </c>
    </row>
    <row r="17" spans="1:3" ht="47.25" thickBot="1">
      <c r="A17" s="9" t="s">
        <v>45</v>
      </c>
      <c r="B17" s="9" t="s">
        <v>76</v>
      </c>
      <c r="C17" s="46">
        <v>975309</v>
      </c>
    </row>
    <row r="18" spans="1:3" ht="15.75" thickBot="1">
      <c r="A18" s="10" t="s">
        <v>46</v>
      </c>
      <c r="B18" s="61" t="s">
        <v>1</v>
      </c>
      <c r="C18" s="26">
        <f>C19+C20+C21</f>
        <v>11115900</v>
      </c>
    </row>
    <row r="19" spans="1:3" ht="31.5" thickBot="1">
      <c r="A19" s="6" t="s">
        <v>90</v>
      </c>
      <c r="B19" s="11" t="s">
        <v>2</v>
      </c>
      <c r="C19" s="48">
        <v>10690600</v>
      </c>
    </row>
    <row r="20" spans="1:3" ht="15.75" thickBot="1">
      <c r="A20" s="6" t="s">
        <v>91</v>
      </c>
      <c r="B20" s="11" t="s">
        <v>79</v>
      </c>
      <c r="C20" s="48">
        <v>36600</v>
      </c>
    </row>
    <row r="21" spans="1:3" ht="33.75" customHeight="1" thickBot="1">
      <c r="A21" s="6" t="s">
        <v>47</v>
      </c>
      <c r="B21" s="11" t="s">
        <v>42</v>
      </c>
      <c r="C21" s="48">
        <v>388700</v>
      </c>
    </row>
    <row r="22" spans="1:3" ht="15.75" thickBot="1">
      <c r="A22" s="7" t="s">
        <v>48</v>
      </c>
      <c r="B22" s="62" t="s">
        <v>3</v>
      </c>
      <c r="C22" s="19">
        <f>C23+C24+C25</f>
        <v>11321100</v>
      </c>
    </row>
    <row r="23" spans="1:3" ht="15.75" thickBot="1">
      <c r="A23" s="4" t="s">
        <v>81</v>
      </c>
      <c r="B23" s="6" t="s">
        <v>43</v>
      </c>
      <c r="C23" s="50">
        <v>2421200</v>
      </c>
    </row>
    <row r="24" spans="1:3" ht="15.75" thickBot="1">
      <c r="A24" s="65" t="s">
        <v>80</v>
      </c>
      <c r="B24" s="13" t="s">
        <v>82</v>
      </c>
      <c r="C24" s="50">
        <v>84000</v>
      </c>
    </row>
    <row r="25" spans="1:3" ht="15.75" thickBot="1">
      <c r="A25" s="5" t="s">
        <v>49</v>
      </c>
      <c r="B25" s="12" t="s">
        <v>4</v>
      </c>
      <c r="C25" s="20">
        <f>C26+C27</f>
        <v>8815900</v>
      </c>
    </row>
    <row r="26" spans="1:3" ht="109.5" thickBot="1">
      <c r="A26" s="6" t="s">
        <v>50</v>
      </c>
      <c r="B26" s="13" t="s">
        <v>5</v>
      </c>
      <c r="C26" s="50">
        <v>202700</v>
      </c>
    </row>
    <row r="27" spans="1:3" ht="109.5" thickBot="1">
      <c r="A27" s="6" t="s">
        <v>51</v>
      </c>
      <c r="B27" s="13" t="s">
        <v>6</v>
      </c>
      <c r="C27" s="50">
        <v>8613200</v>
      </c>
    </row>
    <row r="28" spans="1:3" ht="15.75" thickBot="1">
      <c r="A28" s="8" t="s">
        <v>52</v>
      </c>
      <c r="B28" s="60" t="s">
        <v>95</v>
      </c>
      <c r="C28" s="17">
        <f>C29+C30</f>
        <v>1782000</v>
      </c>
    </row>
    <row r="29" spans="1:3" ht="47.25" thickBot="1">
      <c r="A29" s="9" t="s">
        <v>92</v>
      </c>
      <c r="B29" s="13" t="s">
        <v>93</v>
      </c>
      <c r="C29" s="55">
        <v>1722000</v>
      </c>
    </row>
    <row r="30" spans="1:3" ht="47.25" thickBot="1">
      <c r="A30" s="6" t="s">
        <v>83</v>
      </c>
      <c r="B30" s="13" t="s">
        <v>84</v>
      </c>
      <c r="C30" s="51">
        <v>60000</v>
      </c>
    </row>
    <row r="31" spans="1:3" ht="55.5" thickBot="1">
      <c r="A31" s="5" t="s">
        <v>53</v>
      </c>
      <c r="B31" s="60" t="s">
        <v>7</v>
      </c>
      <c r="C31" s="21">
        <f>C32+C36</f>
        <v>23281390</v>
      </c>
    </row>
    <row r="32" spans="1:3" ht="174.75" customHeight="1" thickBot="1">
      <c r="A32" s="5" t="s">
        <v>54</v>
      </c>
      <c r="B32" s="12" t="s">
        <v>22</v>
      </c>
      <c r="C32" s="19">
        <f>C33+C34+C35</f>
        <v>18908700</v>
      </c>
    </row>
    <row r="33" spans="1:3" ht="125.25" thickBot="1">
      <c r="A33" s="6" t="s">
        <v>55</v>
      </c>
      <c r="B33" s="13" t="s">
        <v>8</v>
      </c>
      <c r="C33" s="48">
        <v>11100000</v>
      </c>
    </row>
    <row r="34" spans="1:3" ht="125.25" thickBot="1">
      <c r="A34" s="6" t="s">
        <v>56</v>
      </c>
      <c r="B34" s="13" t="s">
        <v>23</v>
      </c>
      <c r="C34" s="48">
        <v>1500000</v>
      </c>
    </row>
    <row r="35" spans="1:3" ht="93.75" thickBot="1">
      <c r="A35" s="6" t="s">
        <v>57</v>
      </c>
      <c r="B35" s="13" t="s">
        <v>24</v>
      </c>
      <c r="C35" s="48">
        <v>6308700</v>
      </c>
    </row>
    <row r="36" spans="1:3" ht="141" thickBot="1">
      <c r="A36" s="5" t="s">
        <v>58</v>
      </c>
      <c r="B36" s="12" t="s">
        <v>25</v>
      </c>
      <c r="C36" s="19">
        <f>C37</f>
        <v>4372690</v>
      </c>
    </row>
    <row r="37" spans="1:3" ht="125.25" thickBot="1">
      <c r="A37" s="6" t="s">
        <v>59</v>
      </c>
      <c r="B37" s="13" t="s">
        <v>26</v>
      </c>
      <c r="C37" s="48">
        <v>4372690</v>
      </c>
    </row>
    <row r="38" spans="1:3" ht="27.75" thickBot="1">
      <c r="A38" s="5" t="s">
        <v>60</v>
      </c>
      <c r="B38" s="63" t="s">
        <v>9</v>
      </c>
      <c r="C38" s="22">
        <f>C39</f>
        <v>2711960</v>
      </c>
    </row>
    <row r="39" spans="1:3" ht="31.5" thickBot="1">
      <c r="A39" s="6" t="s">
        <v>61</v>
      </c>
      <c r="B39" s="13" t="s">
        <v>10</v>
      </c>
      <c r="C39" s="52">
        <v>2711960</v>
      </c>
    </row>
    <row r="40" spans="1:3" ht="42" thickBot="1">
      <c r="A40" s="5" t="s">
        <v>62</v>
      </c>
      <c r="B40" s="63" t="s">
        <v>102</v>
      </c>
      <c r="C40" s="17">
        <f>C41+C42+C43</f>
        <v>127150</v>
      </c>
    </row>
    <row r="41" spans="1:3" ht="67.5" customHeight="1" thickBot="1">
      <c r="A41" s="6" t="s">
        <v>63</v>
      </c>
      <c r="B41" s="13" t="s">
        <v>27</v>
      </c>
      <c r="C41" s="46">
        <v>74250</v>
      </c>
    </row>
    <row r="42" spans="1:3" ht="47.25" thickBot="1">
      <c r="A42" s="6" t="s">
        <v>64</v>
      </c>
      <c r="B42" s="13" t="s">
        <v>12</v>
      </c>
      <c r="C42" s="52">
        <v>0</v>
      </c>
    </row>
    <row r="43" spans="1:3" ht="33.75" customHeight="1" thickBot="1">
      <c r="A43" s="6" t="s">
        <v>65</v>
      </c>
      <c r="B43" s="13" t="s">
        <v>11</v>
      </c>
      <c r="C43" s="46">
        <v>52900</v>
      </c>
    </row>
    <row r="44" spans="1:3" ht="47.25" thickBot="1">
      <c r="A44" s="5" t="s">
        <v>66</v>
      </c>
      <c r="B44" s="12" t="s">
        <v>13</v>
      </c>
      <c r="C44" s="17">
        <f>C45+C46</f>
        <v>9378176</v>
      </c>
    </row>
    <row r="45" spans="1:3" ht="141" thickBot="1">
      <c r="A45" s="6" t="s">
        <v>67</v>
      </c>
      <c r="B45" s="11" t="s">
        <v>31</v>
      </c>
      <c r="C45" s="52">
        <v>9325676</v>
      </c>
    </row>
    <row r="46" spans="1:3" ht="78" thickBot="1">
      <c r="A46" s="6" t="s">
        <v>68</v>
      </c>
      <c r="B46" s="11" t="s">
        <v>14</v>
      </c>
      <c r="C46" s="46">
        <v>52500</v>
      </c>
    </row>
    <row r="47" spans="1:3" ht="27.75" customHeight="1" thickBot="1">
      <c r="A47" s="5" t="s">
        <v>69</v>
      </c>
      <c r="B47" s="63" t="s">
        <v>98</v>
      </c>
      <c r="C47" s="19">
        <f>C48+C49+C50+C51+C52+C53+C54</f>
        <v>656675</v>
      </c>
    </row>
    <row r="48" spans="1:3" ht="109.5" thickBot="1">
      <c r="A48" s="6" t="s">
        <v>70</v>
      </c>
      <c r="B48" s="13" t="s">
        <v>97</v>
      </c>
      <c r="C48" s="64">
        <v>33000</v>
      </c>
    </row>
    <row r="49" spans="1:3" ht="93.75" thickBot="1">
      <c r="A49" s="6" t="s">
        <v>71</v>
      </c>
      <c r="B49" s="13" t="s">
        <v>16</v>
      </c>
      <c r="C49" s="48">
        <v>52000</v>
      </c>
    </row>
    <row r="50" spans="1:3" ht="93.75" thickBot="1">
      <c r="A50" s="6" t="s">
        <v>85</v>
      </c>
      <c r="B50" s="45" t="s">
        <v>88</v>
      </c>
      <c r="C50" s="48">
        <v>120000</v>
      </c>
    </row>
    <row r="51" spans="1:3" ht="31.5" customHeight="1" thickBot="1">
      <c r="A51" s="6" t="s">
        <v>87</v>
      </c>
      <c r="B51" s="11" t="s">
        <v>89</v>
      </c>
      <c r="C51" s="48">
        <v>10500</v>
      </c>
    </row>
    <row r="52" spans="1:3" ht="93.75" thickBot="1">
      <c r="A52" s="6" t="s">
        <v>72</v>
      </c>
      <c r="B52" s="13" t="s">
        <v>17</v>
      </c>
      <c r="C52" s="48">
        <v>8000</v>
      </c>
    </row>
    <row r="53" spans="1:3" ht="96" customHeight="1" thickBot="1">
      <c r="A53" s="6" t="s">
        <v>86</v>
      </c>
      <c r="B53" s="44" t="s">
        <v>96</v>
      </c>
      <c r="C53" s="48">
        <v>350000</v>
      </c>
    </row>
    <row r="54" spans="1:3" ht="63" thickBot="1">
      <c r="A54" s="6" t="s">
        <v>73</v>
      </c>
      <c r="B54" s="9" t="s">
        <v>18</v>
      </c>
      <c r="C54" s="48">
        <v>83175</v>
      </c>
    </row>
    <row r="55" spans="1:3" ht="15.75" thickBot="1">
      <c r="A55" s="10" t="s">
        <v>74</v>
      </c>
      <c r="B55" s="63" t="s">
        <v>19</v>
      </c>
      <c r="C55" s="19">
        <f>C56</f>
        <v>420000</v>
      </c>
    </row>
    <row r="56" spans="1:3" ht="33" customHeight="1" thickBot="1">
      <c r="A56" s="6" t="s">
        <v>75</v>
      </c>
      <c r="B56" s="13" t="s">
        <v>20</v>
      </c>
      <c r="C56" s="48">
        <v>420000</v>
      </c>
    </row>
  </sheetData>
  <sheetProtection/>
  <mergeCells count="9">
    <mergeCell ref="C9:C11"/>
    <mergeCell ref="B9:B11"/>
    <mergeCell ref="A9:A11"/>
    <mergeCell ref="B1:C1"/>
    <mergeCell ref="B3:C3"/>
    <mergeCell ref="A7:C7"/>
    <mergeCell ref="B4:C4"/>
    <mergeCell ref="A6:C6"/>
    <mergeCell ref="B2:C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2014-12-22T08:08:05Z</cp:lastPrinted>
  <dcterms:created xsi:type="dcterms:W3CDTF">1996-10-08T23:32:33Z</dcterms:created>
  <dcterms:modified xsi:type="dcterms:W3CDTF">2014-12-22T08:08:49Z</dcterms:modified>
  <cp:category/>
  <cp:version/>
  <cp:contentType/>
  <cp:contentStatus/>
</cp:coreProperties>
</file>