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<sst xmlns="http://schemas.openxmlformats.org/spreadsheetml/2006/main" count="148" uniqueCount="130">
  <si>
    <t>Код бюджетной классификации</t>
  </si>
  <si>
    <t>000 1 00 00000 00 0000 000</t>
  </si>
  <si>
    <t>000 1 01 00000 00 0000 000</t>
  </si>
  <si>
    <t>182 1 01 02010 01 0000 110</t>
  </si>
  <si>
    <t xml:space="preserve">182 1 01 02030 01 0000 110 </t>
  </si>
  <si>
    <t xml:space="preserve">182 1 01 02040 01 0000 110 </t>
  </si>
  <si>
    <t>000 1 05 00000 00 0000 000</t>
  </si>
  <si>
    <t>000 1 05 02000 00 0000 110</t>
  </si>
  <si>
    <t>182 1 05 02010 02 0000 110</t>
  </si>
  <si>
    <t>000 1 06 00000 00 0000 000</t>
  </si>
  <si>
    <t>182 1 06 01020 04 0000 110</t>
  </si>
  <si>
    <t>000 1 06 06000 00 0000 110</t>
  </si>
  <si>
    <t>182 1 06 06012 04 0000 110</t>
  </si>
  <si>
    <t>182 1 06 06022 04 0000 110</t>
  </si>
  <si>
    <t>000 1 08 00000 00 0000 000</t>
  </si>
  <si>
    <t>182 1 08 03010 01 0000 110</t>
  </si>
  <si>
    <t>000 1 11 00000 00 0000 000</t>
  </si>
  <si>
    <t>000 1 11 05000 00 0000 120</t>
  </si>
  <si>
    <t>904 1 11 05012 04 0000 120</t>
  </si>
  <si>
    <t>904 1 11 05024 04 0000 120</t>
  </si>
  <si>
    <t>904 1 11 05034 04 0000 120</t>
  </si>
  <si>
    <t>000 1 11 09000  00 0000 120</t>
  </si>
  <si>
    <t>904 1 11 09044  04 0000 120</t>
  </si>
  <si>
    <t>000 1 12 00000 00 0000 000</t>
  </si>
  <si>
    <t>000 1 13 00000 00 0000 130</t>
  </si>
  <si>
    <t>904 1 13 01994 04 0000 130</t>
  </si>
  <si>
    <t>907 1 13 02994 04 0000 130</t>
  </si>
  <si>
    <t xml:space="preserve">000 1 14 00000 00 0000 000 </t>
  </si>
  <si>
    <t>904  1 14 02043 04 0000 410</t>
  </si>
  <si>
    <t>904 1 14 06012 04 0000 430</t>
  </si>
  <si>
    <t>000 1 16 00000 00 0000 000</t>
  </si>
  <si>
    <t>182 1 16 06000 01 0000 140</t>
  </si>
  <si>
    <t>000 1 16 90040 04 0000 140</t>
  </si>
  <si>
    <t>106 1 16 90040 04 0000 140</t>
  </si>
  <si>
    <t>182 1 16 90040 04 0000 140</t>
  </si>
  <si>
    <t>188 1 16 90040 04 0000 140</t>
  </si>
  <si>
    <t>192 1 16 90040 04 0000 140</t>
  </si>
  <si>
    <t>000 1 17 00000 00 0000 000</t>
  </si>
  <si>
    <t>904 1 17 05040 04 0000 180</t>
  </si>
  <si>
    <t>Сумма</t>
  </si>
  <si>
    <t>Наименование групп, подгрупп и статей  доходов</t>
  </si>
  <si>
    <t>ДОХОДЫ – всего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</si>
  <si>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</si>
  <si>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</si>
  <si>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</si>
  <si>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</si>
  <si>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 по  ставкам, применяемым  к  объектам   налогообложения, расположенным    в границах      городских  округов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</si>
  <si>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</si>
  <si>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</si>
  <si>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</si>
  <si>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</si>
  <si>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 исключением  Верховного Суда Российской  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</si>
  <si>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</si>
  <si>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 автономных  учреждений, а  также   имущества государственных   и  муниципальных  унитарных предприятий, в   том   числе  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</si>
  <si>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</si>
  <si>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 автономных  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</si>
  <si>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</si>
  <si>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</si>
  <si>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   автономных   учреждений, а  также  имущества      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</si>
  <si>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</si>
  <si>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</si>
  <si>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ОКАЗАНИЯ ПЛАТНЫХ УСЛУГ И КОМПЕНСАЦИИ  ЗАТРАТ ГОСУДАРСТВА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</si>
  <si>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</si>
  <si>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</si>
  <si>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</si>
  <si>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реализации  иного  имущества, находящегося     в  собственности   городских  округов ( за   исключением имущества  муниципальных   автономных   учреждений, а  также имущества  муниципальных унитарных   предприятий, в  том   числе казенных) , в  части  реализации   основных  средств по  указанному   имуществу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</si>
  <si>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</si>
  <si>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</si>
  <si>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</si>
  <si>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</si>
  <si>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</si>
  <si>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</si>
  <si>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</si>
  <si>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к  решению  Десногорского  городского  Совета</t>
  </si>
  <si>
    <t>ОБЪЕМ</t>
  </si>
  <si>
    <t>рублей</t>
  </si>
  <si>
    <t>182 1 01 02020 01 0000 110</t>
  </si>
  <si>
    <t>Налог на доходы физических лиц с  доходов, полученных от осуществления   деятельности   физическими лицами, зарегистрированными  в  качестве  индивидуальных  предпринимателей ,   нотариусов , занимающихся  частной  практикой, адвокатов, учредивших   адвокатские   кабинеты и других лиц,занимающихся   частной   практикой в  соответствии  со  статьей  227 Налогового  кодекса  Российской Федерации</t>
  </si>
  <si>
    <t>Налог на доходы физических лиц с  доходов, полученных    физическими   лицами в  соответствии  со  статьей  228 Налогового  кодекса   Российской  Федерации</t>
  </si>
  <si>
    <t>048 1 12 01010 01 0000 120</t>
  </si>
  <si>
    <t>048 1 12 01020 01 0000 120</t>
  </si>
  <si>
    <t>048 1 12 01030 01 0000 120</t>
  </si>
  <si>
    <t>048 1 12 01040 01 0000 120</t>
  </si>
  <si>
    <t>000 1 12 01000 01 0000 120</t>
  </si>
  <si>
    <t>Плата   за  выбросы   загрязняющих веществ в атмосферный воздух стационарными объектами</t>
  </si>
  <si>
    <t>Плата   за  сбросы   загрязняющих веществ в атмосферный воздух передвижными объектами</t>
  </si>
  <si>
    <t>Плата   за  выбросы   загрязняющих веществ в водные объекты</t>
  </si>
  <si>
    <t>Плата  за размещение отходов производства и потребления</t>
  </si>
  <si>
    <t xml:space="preserve">Единый сельскохозяйственный   налог </t>
  </si>
  <si>
    <t>182 1 06 05000 020000 110</t>
  </si>
  <si>
    <t>Налог на  игорный  бизнес</t>
  </si>
  <si>
    <t>902 1 11 05034 04 0000 120</t>
  </si>
  <si>
    <t>902 1 13 02064 04 0000 130</t>
  </si>
  <si>
    <t>Доходы, поступающие   в  порядке   возмещения  расходов, понесенных  в связи  с  эксплуатацией имущества  городских 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</si>
  <si>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</si>
  <si>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182 1 16 03010 01 0000 140</t>
  </si>
  <si>
    <t>141 1 16 90040 04 0000 140</t>
  </si>
  <si>
    <t>388 1 16 28000 01 0000 140</t>
  </si>
  <si>
    <t>182 1 05 03010 01 0000 110</t>
  </si>
  <si>
    <t>904 1 13 02994 04 0000 130</t>
  </si>
  <si>
    <t xml:space="preserve">поступлений   собственных  доходов   местного  бюджета   в  2013 году </t>
  </si>
  <si>
    <t>902 1 13 02994 04 0000130</t>
  </si>
  <si>
    <t>905 1 16 23041 04 0000 140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</si>
  <si>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гордских округов</t>
  </si>
  <si>
    <t>907 1 16 90040 04 0000 140</t>
  </si>
  <si>
    <t>909 1 16 23041 04 0000 140</t>
  </si>
  <si>
    <t xml:space="preserve">                          от 25.12.2012 г.  № 732</t>
  </si>
  <si>
    <t>Налог  на  доходы    физических   лиц с   доходов, источником   которых   является   налоговый  агент,за   исключением доходов, в  отношении  которых  исчисление   и  уплата налога  осуществляется   в  соответствии   со статьями  227, 227.1 и  228 Налогового  кодекса  Российской  Федерации</t>
  </si>
  <si>
    <t xml:space="preserve">Налог на доходы физических лиц   в  виде фиксированных авансовых платежей    с    доходов , полученных   физическими  лицами, являющимися   иностранными  гражданами, осуществляющими трудовую  деятельность по  найму   у  физических  лиц на  основании  патента в  соответсвтии   со  статьей 227.1 Налогового кодекса  Российской   Федерации  </t>
  </si>
  <si>
    <t>182 1 05 04010 02 0000 110</t>
  </si>
  <si>
    <t>Налог, взимаемый  в связи с применением патентной  системы налогообложения, зачисляемый  в бюджеты городских округов</t>
  </si>
  <si>
    <t>048 1 16 25050 01 0000 140</t>
  </si>
  <si>
    <t>141 1 16 28000 01 0000 140</t>
  </si>
  <si>
    <t>182 1 16 03030 01 0000 140</t>
  </si>
  <si>
    <t>Денежные взыскания (штрафы) за административные  правонарушения в области налогов и сборов, предусмотренные Кодексом Российской Федерации об административных правонарушений</t>
  </si>
  <si>
    <t>188 1 16 43000 01 0000 140</t>
  </si>
  <si>
    <t>Денежные взыскания (нарушения) за нарушение законодательства Российской Федерации об административных правонарушенях, предусмотренные статьей 20.25 Кодекса Российской Федерации об административных правонарушениях</t>
  </si>
  <si>
    <t>498 1 16 90040 04 0000 140</t>
  </si>
  <si>
    <t>819 1 16 90040 04 0000 140</t>
  </si>
  <si>
    <t>831 1 16 90040 04 0000 140</t>
  </si>
  <si>
    <t>901 1 13 02994 04 0000130</t>
  </si>
  <si>
    <t>909 1 14 02042 04 0000 440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</si>
  <si>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 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</si>
  <si>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 зыскания (штрафы  за нарушение законодательства в области окружающей среды</t>
  </si>
  <si>
    <t>182 1 05 02020 02  0000 110</t>
  </si>
  <si>
    <t>Единый налог на вмененный доход для отдельных видов деятельности ( за налоговые периоды, истекшие до  1 января 2011 года)</t>
  </si>
  <si>
    <t>415 1 16 90040 04 0000 140</t>
  </si>
  <si>
    <t>150 1 16 90040 04 0000 140</t>
  </si>
  <si>
    <t xml:space="preserve">            Приложение  №6</t>
  </si>
  <si>
    <t xml:space="preserve">                       Приложение  № 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</si>
</sst>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10"/>
      <color indexed="57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3" fillId="0" borderId="11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3" fillId="0" borderId="14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3" fillId="0" borderId="16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2" fontId="0" fillId="0" borderId="0" xfId="0" applyNumberFormat="1" applyAlignment="1">
      <alignment horizontal="justify" vertical="justify"/>
    </xf>
    <xf numFmtId="0" fontId="3" fillId="0" borderId="10" xfId="0" applyFont="1" applyBorder="1" applyAlignment="1">
      <alignment horizontal="center" vertical="justify" wrapText="1"/>
    </xf>
    <xf numFmtId="0" fontId="3" fillId="0" borderId="17" xfId="0" applyFont="1" applyBorder="1" applyAlignment="1">
      <alignment horizontal="center" vertical="justify" wrapText="1"/>
    </xf>
    <xf numFmtId="0" fontId="1" fillId="0" borderId="14" xfId="0" applyNumberFormat="1" applyFont="1" applyBorder="1" applyAlignment="1">
      <alignment horizontal="center" vertical="justify"/>
    </xf>
    <xf numFmtId="0" fontId="0" fillId="0" borderId="0" xfId="0" applyBorder="1" applyAlignment="1">
      <alignment horizontal="justify" vertical="justify"/>
    </xf>
    <xf numFmtId="4" fontId="1" fillId="0" borderId="16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>
      <alignment horizontal="right" vertical="top" wrapText="1"/>
    </xf>
    <xf numFmtId="4" fontId="0" fillId="0" borderId="16" xfId="0" applyNumberFormat="1" applyFont="1" applyBorder="1" applyAlignment="1">
      <alignment horizontal="right" vertical="justify"/>
    </xf>
    <xf numFmtId="0" fontId="6" fillId="0" borderId="0" xfId="0" applyFont="1" applyAlignment="1">
      <alignment/>
    </xf>
    <xf numFmtId="4" fontId="7" fillId="0" borderId="16" xfId="0" applyNumberFormat="1" applyFont="1" applyBorder="1" applyAlignment="1">
      <alignment horizontal="right" vertical="justify"/>
    </xf>
    <xf numFmtId="0" fontId="8" fillId="0" borderId="0" xfId="0" applyFont="1" applyAlignment="1">
      <alignment horizontal="justify" vertical="justify" wrapText="1"/>
    </xf>
    <xf numFmtId="0" fontId="8" fillId="0" borderId="16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 vertical="justify" wrapText="1"/>
    </xf>
    <xf numFmtId="0" fontId="8" fillId="0" borderId="18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justify" vertical="justify" wrapText="1"/>
    </xf>
    <xf numFmtId="0" fontId="8" fillId="0" borderId="13" xfId="0" applyFont="1" applyBorder="1" applyAlignment="1">
      <alignment horizontal="justify" vertical="justify" wrapText="1"/>
    </xf>
    <xf numFmtId="0" fontId="9" fillId="0" borderId="14" xfId="0" applyFont="1" applyBorder="1" applyAlignment="1">
      <alignment horizontal="justify" vertical="justify" wrapText="1"/>
    </xf>
    <xf numFmtId="0" fontId="9" fillId="0" borderId="19" xfId="0" applyFont="1" applyBorder="1" applyAlignment="1">
      <alignment horizontal="justify" vertical="justify" wrapText="1"/>
    </xf>
    <xf numFmtId="0" fontId="8" fillId="0" borderId="19" xfId="0" applyFont="1" applyBorder="1" applyAlignment="1">
      <alignment horizontal="justify" vertical="justify" wrapText="1"/>
    </xf>
    <xf numFmtId="2" fontId="5" fillId="0" borderId="0" xfId="0" applyNumberFormat="1" applyFont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justify" vertical="justify"/>
    </xf>
    <xf numFmtId="2" fontId="0" fillId="0" borderId="0" xfId="0" applyNumberFormat="1" applyAlignment="1">
      <alignment horizontal="right" vertical="justify"/>
    </xf>
    <xf numFmtId="0" fontId="0" fillId="0" borderId="0" xfId="0" applyAlignment="1">
      <alignment horizontal="right" vertical="justify"/>
    </xf>
    <xf numFmtId="2" fontId="0" fillId="0" borderId="0" xfId="0" applyNumberFormat="1" applyAlignment="1">
      <alignment horizontal="right" vertical="justify"/>
    </xf>
    <xf numFmtId="0" fontId="0" fillId="0" borderId="0" xfId="0" applyAlignment="1">
      <alignment horizontal="right" vertical="justify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2" fontId="2" fillId="0" borderId="10" xfId="0" applyNumberFormat="1" applyFont="1" applyBorder="1" applyAlignment="1">
      <alignment horizontal="justify" vertical="justify"/>
    </xf>
    <xf numFmtId="0" fontId="0" fillId="0" borderId="15" xfId="0" applyBorder="1" applyAlignment="1">
      <alignment horizontal="justify" vertical="justify"/>
    </xf>
    <xf numFmtId="0" fontId="0" fillId="0" borderId="14" xfId="0" applyBorder="1" applyAlignment="1">
      <alignment horizontal="justify" vertical="justify"/>
    </xf>
    <xf numFmtId="0" fontId="2" fillId="0" borderId="10" xfId="0" applyFont="1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  <xf numFmtId="0" fontId="0" fillId="0" borderId="14" xfId="0" applyBorder="1" applyAlignment="1">
      <alignment horizontal="justify" vertical="justify" wrapText="1"/>
    </xf>
    <xf numFmtId="0" fontId="10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82">
      <pane xSplit="1" topLeftCell="B1" activePane="topRight" state="frozen"/>
      <selection pane="topLeft" activeCell="A1" sqref="A1"/>
      <selection pane="topRight" activeCell="A1" sqref="A1:C81"/>
    </sheetView>
  </sheetViews>
  <sheetFormatPr defaultColWidth="9.140625" defaultRowHeight="12.75"/>
  <cols>
    <col min="1" max="1" width="29.28125" style="4" customWidth="1"/>
    <col min="2" max="2" width="47.57421875" style="4" customWidth="1"/>
    <col min="3" max="3" width="15.00390625" style="16" customWidth="1"/>
  </cols>
  <sheetData>
    <row r="1" spans="1:3" ht="12.75">
      <c r="A1" s="20"/>
      <c r="B1" s="42" t="s">
        <v>129</v>
      </c>
      <c r="C1" s="43"/>
    </row>
    <row r="2" spans="1:3" ht="12.75">
      <c r="A2" s="20"/>
      <c r="B2" s="40"/>
      <c r="C2" s="41"/>
    </row>
    <row r="3" spans="1:3" ht="15" customHeight="1">
      <c r="A3" s="36"/>
      <c r="B3" s="43" t="s">
        <v>128</v>
      </c>
      <c r="C3" s="43"/>
    </row>
    <row r="4" spans="1:3" ht="12.75">
      <c r="A4" s="36"/>
      <c r="B4" s="43" t="s">
        <v>73</v>
      </c>
      <c r="C4" s="43"/>
    </row>
    <row r="5" spans="1:3" ht="12.75">
      <c r="A5" s="36"/>
      <c r="B5" s="43" t="s">
        <v>106</v>
      </c>
      <c r="C5" s="43"/>
    </row>
    <row r="6" spans="1:3" ht="12.75">
      <c r="A6" s="44" t="s">
        <v>74</v>
      </c>
      <c r="B6" s="45"/>
      <c r="C6" s="45"/>
    </row>
    <row r="7" spans="1:3" ht="15">
      <c r="A7" s="55" t="s">
        <v>100</v>
      </c>
      <c r="B7" s="55"/>
      <c r="C7" s="55"/>
    </row>
    <row r="8" spans="1:3" ht="14.25" thickBot="1">
      <c r="A8" s="3"/>
      <c r="C8" s="35" t="s">
        <v>75</v>
      </c>
    </row>
    <row r="9" spans="1:3" s="1" customFormat="1" ht="12.75">
      <c r="A9" s="52" t="s">
        <v>0</v>
      </c>
      <c r="B9" s="46" t="s">
        <v>40</v>
      </c>
      <c r="C9" s="49" t="s">
        <v>39</v>
      </c>
    </row>
    <row r="10" spans="1:3" s="1" customFormat="1" ht="12.75">
      <c r="A10" s="53"/>
      <c r="B10" s="47"/>
      <c r="C10" s="50"/>
    </row>
    <row r="11" spans="1:3" s="1" customFormat="1" ht="13.5" thickBot="1">
      <c r="A11" s="54"/>
      <c r="B11" s="48"/>
      <c r="C11" s="51"/>
    </row>
    <row r="12" spans="1:3" s="1" customFormat="1" ht="15.75" thickBot="1">
      <c r="A12" s="17">
        <v>1</v>
      </c>
      <c r="B12" s="18">
        <v>2</v>
      </c>
      <c r="C12" s="19">
        <v>3</v>
      </c>
    </row>
    <row r="13" spans="1:3" s="1" customFormat="1" ht="21.75" customHeight="1" thickBot="1">
      <c r="A13" s="5" t="s">
        <v>1</v>
      </c>
      <c r="B13" s="26" t="s">
        <v>41</v>
      </c>
      <c r="C13" s="25">
        <f>C14+C19+C25+C31+C33+C41+C47+C54+C58+C80</f>
        <v>328966456.57</v>
      </c>
    </row>
    <row r="14" spans="1:3" s="1" customFormat="1" ht="24" customHeight="1" thickBot="1">
      <c r="A14" s="6" t="s">
        <v>2</v>
      </c>
      <c r="B14" s="27" t="s">
        <v>42</v>
      </c>
      <c r="C14" s="25">
        <f>C15+C16+C17+C18</f>
        <v>269577600</v>
      </c>
    </row>
    <row r="15" spans="1:3" s="1" customFormat="1" ht="96.75" thickBot="1">
      <c r="A15" s="7" t="s">
        <v>3</v>
      </c>
      <c r="B15" s="28" t="s">
        <v>107</v>
      </c>
      <c r="C15" s="22">
        <v>268592600</v>
      </c>
    </row>
    <row r="16" spans="1:3" s="1" customFormat="1" ht="124.5" thickBot="1">
      <c r="A16" s="7" t="s">
        <v>76</v>
      </c>
      <c r="B16" s="28" t="s">
        <v>77</v>
      </c>
      <c r="C16" s="22">
        <v>270000</v>
      </c>
    </row>
    <row r="17" spans="1:3" s="1" customFormat="1" ht="55.5" thickBot="1">
      <c r="A17" s="8" t="s">
        <v>4</v>
      </c>
      <c r="B17" s="28" t="s">
        <v>78</v>
      </c>
      <c r="C17" s="38">
        <v>705000</v>
      </c>
    </row>
    <row r="18" spans="1:3" s="1" customFormat="1" ht="111" thickBot="1">
      <c r="A18" s="9" t="s">
        <v>5</v>
      </c>
      <c r="B18" s="28" t="s">
        <v>108</v>
      </c>
      <c r="C18" s="37">
        <v>10000</v>
      </c>
    </row>
    <row r="19" spans="1:3" s="1" customFormat="1" ht="15.75" thickBot="1">
      <c r="A19" s="10" t="s">
        <v>6</v>
      </c>
      <c r="B19" s="29" t="s">
        <v>43</v>
      </c>
      <c r="C19" s="21">
        <f>C20+C23+C24</f>
        <v>13864200</v>
      </c>
    </row>
    <row r="20" spans="1:3" s="1" customFormat="1" ht="39" customHeight="1" thickBot="1">
      <c r="A20" s="11" t="s">
        <v>7</v>
      </c>
      <c r="B20" s="30" t="s">
        <v>44</v>
      </c>
      <c r="C20" s="21">
        <f>C21+C22</f>
        <v>13664200</v>
      </c>
    </row>
    <row r="21" spans="1:3" s="1" customFormat="1" ht="33" customHeight="1" thickBot="1">
      <c r="A21" s="11" t="s">
        <v>8</v>
      </c>
      <c r="B21" s="30" t="s">
        <v>44</v>
      </c>
      <c r="C21" s="23">
        <v>13657000</v>
      </c>
    </row>
    <row r="22" spans="1:3" s="1" customFormat="1" ht="49.5" customHeight="1" thickBot="1">
      <c r="A22" s="11" t="s">
        <v>124</v>
      </c>
      <c r="B22" s="30" t="s">
        <v>125</v>
      </c>
      <c r="C22" s="23">
        <v>7200</v>
      </c>
    </row>
    <row r="23" spans="1:3" s="1" customFormat="1" ht="33" customHeight="1" thickBot="1">
      <c r="A23" s="11" t="s">
        <v>98</v>
      </c>
      <c r="B23" s="30" t="s">
        <v>88</v>
      </c>
      <c r="C23" s="21">
        <v>0</v>
      </c>
    </row>
    <row r="24" spans="1:3" s="1" customFormat="1" ht="42" thickBot="1">
      <c r="A24" s="11" t="s">
        <v>109</v>
      </c>
      <c r="B24" s="30" t="s">
        <v>110</v>
      </c>
      <c r="C24" s="23">
        <v>200000</v>
      </c>
    </row>
    <row r="25" spans="1:3" s="1" customFormat="1" ht="20.25" customHeight="1" thickBot="1">
      <c r="A25" s="12" t="s">
        <v>9</v>
      </c>
      <c r="B25" s="31" t="s">
        <v>45</v>
      </c>
      <c r="C25" s="21">
        <f>C26+C28+C27</f>
        <v>9681000</v>
      </c>
    </row>
    <row r="26" spans="1:3" s="1" customFormat="1" ht="55.5" thickBot="1">
      <c r="A26" s="9" t="s">
        <v>10</v>
      </c>
      <c r="B26" s="32" t="s">
        <v>46</v>
      </c>
      <c r="C26" s="23">
        <v>1711000</v>
      </c>
    </row>
    <row r="27" spans="1:3" s="1" customFormat="1" ht="19.5" customHeight="1" thickBot="1">
      <c r="A27" s="9" t="s">
        <v>89</v>
      </c>
      <c r="B27" s="33" t="s">
        <v>90</v>
      </c>
      <c r="C27" s="21">
        <v>0</v>
      </c>
    </row>
    <row r="28" spans="1:3" s="1" customFormat="1" ht="20.25" customHeight="1" thickBot="1">
      <c r="A28" s="10" t="s">
        <v>11</v>
      </c>
      <c r="B28" s="34" t="s">
        <v>47</v>
      </c>
      <c r="C28" s="21">
        <f>C29+C30</f>
        <v>7970000</v>
      </c>
    </row>
    <row r="29" spans="1:3" s="1" customFormat="1" ht="83.25" thickBot="1">
      <c r="A29" s="11" t="s">
        <v>12</v>
      </c>
      <c r="B29" s="33" t="s">
        <v>48</v>
      </c>
      <c r="C29" s="23">
        <v>170000</v>
      </c>
    </row>
    <row r="30" spans="1:3" s="1" customFormat="1" ht="83.25" thickBot="1">
      <c r="A30" s="11" t="s">
        <v>13</v>
      </c>
      <c r="B30" s="33" t="s">
        <v>49</v>
      </c>
      <c r="C30" s="23">
        <v>7800000</v>
      </c>
    </row>
    <row r="31" spans="1:3" s="1" customFormat="1" ht="19.5" customHeight="1" thickBot="1">
      <c r="A31" s="13" t="s">
        <v>14</v>
      </c>
      <c r="B31" s="34" t="s">
        <v>50</v>
      </c>
      <c r="C31" s="21">
        <f>C32</f>
        <v>1681000</v>
      </c>
    </row>
    <row r="32" spans="1:3" s="1" customFormat="1" ht="55.5" thickBot="1">
      <c r="A32" s="14" t="s">
        <v>15</v>
      </c>
      <c r="B32" s="33" t="s">
        <v>51</v>
      </c>
      <c r="C32" s="23">
        <v>1681000</v>
      </c>
    </row>
    <row r="33" spans="1:3" s="1" customFormat="1" ht="61.5" customHeight="1" thickBot="1">
      <c r="A33" s="10" t="s">
        <v>16</v>
      </c>
      <c r="B33" s="27" t="s">
        <v>52</v>
      </c>
      <c r="C33" s="21">
        <f>C34+C39</f>
        <v>26690412</v>
      </c>
    </row>
    <row r="34" spans="1:3" s="1" customFormat="1" ht="165.75" customHeight="1" thickBot="1">
      <c r="A34" s="10" t="s">
        <v>17</v>
      </c>
      <c r="B34" s="34" t="s">
        <v>53</v>
      </c>
      <c r="C34" s="21">
        <f>C35+C36+C38+C37</f>
        <v>25210412</v>
      </c>
    </row>
    <row r="35" spans="1:3" s="1" customFormat="1" ht="83.25" thickBot="1">
      <c r="A35" s="11" t="s">
        <v>18</v>
      </c>
      <c r="B35" s="33" t="s">
        <v>54</v>
      </c>
      <c r="C35" s="23">
        <v>16050457</v>
      </c>
    </row>
    <row r="36" spans="1:3" s="1" customFormat="1" ht="83.25" thickBot="1">
      <c r="A36" s="11" t="s">
        <v>19</v>
      </c>
      <c r="B36" s="33" t="s">
        <v>55</v>
      </c>
      <c r="C36" s="23">
        <v>2432000</v>
      </c>
    </row>
    <row r="37" spans="1:3" s="1" customFormat="1" ht="69" thickBot="1">
      <c r="A37" s="11" t="s">
        <v>91</v>
      </c>
      <c r="B37" s="33" t="s">
        <v>56</v>
      </c>
      <c r="C37" s="23">
        <v>15400</v>
      </c>
    </row>
    <row r="38" spans="1:3" s="1" customFormat="1" ht="69" thickBot="1">
      <c r="A38" s="11" t="s">
        <v>20</v>
      </c>
      <c r="B38" s="33" t="s">
        <v>56</v>
      </c>
      <c r="C38" s="23">
        <v>6712555</v>
      </c>
    </row>
    <row r="39" spans="1:3" s="1" customFormat="1" ht="96.75" thickBot="1">
      <c r="A39" s="10" t="s">
        <v>21</v>
      </c>
      <c r="B39" s="34" t="s">
        <v>57</v>
      </c>
      <c r="C39" s="21">
        <f>C40</f>
        <v>1480000</v>
      </c>
    </row>
    <row r="40" spans="1:3" s="1" customFormat="1" ht="83.25" thickBot="1">
      <c r="A40" s="11" t="s">
        <v>22</v>
      </c>
      <c r="B40" s="33" t="s">
        <v>58</v>
      </c>
      <c r="C40" s="23">
        <v>1480000</v>
      </c>
    </row>
    <row r="41" spans="1:3" s="1" customFormat="1" ht="27.75" thickBot="1">
      <c r="A41" s="10" t="s">
        <v>23</v>
      </c>
      <c r="B41" s="34" t="s">
        <v>59</v>
      </c>
      <c r="C41" s="21">
        <f>C42</f>
        <v>2549720</v>
      </c>
    </row>
    <row r="42" spans="1:3" s="1" customFormat="1" ht="27.75" thickBot="1">
      <c r="A42" s="11" t="s">
        <v>83</v>
      </c>
      <c r="B42" s="33" t="s">
        <v>60</v>
      </c>
      <c r="C42" s="21">
        <f>C43+C44+C45+C46</f>
        <v>2549720</v>
      </c>
    </row>
    <row r="43" spans="1:3" s="1" customFormat="1" ht="27.75" thickBot="1">
      <c r="A43" s="11" t="s">
        <v>79</v>
      </c>
      <c r="B43" s="33" t="s">
        <v>84</v>
      </c>
      <c r="C43" s="23">
        <v>41000</v>
      </c>
    </row>
    <row r="44" spans="1:3" s="1" customFormat="1" ht="33" customHeight="1" thickBot="1">
      <c r="A44" s="11" t="s">
        <v>80</v>
      </c>
      <c r="B44" s="33" t="s">
        <v>85</v>
      </c>
      <c r="C44" s="23">
        <v>19000</v>
      </c>
    </row>
    <row r="45" spans="1:3" s="1" customFormat="1" ht="33" customHeight="1" thickBot="1">
      <c r="A45" s="11" t="s">
        <v>81</v>
      </c>
      <c r="B45" s="33" t="s">
        <v>86</v>
      </c>
      <c r="C45" s="23">
        <v>1509720</v>
      </c>
    </row>
    <row r="46" spans="1:3" s="1" customFormat="1" ht="27.75" thickBot="1">
      <c r="A46" s="11" t="s">
        <v>82</v>
      </c>
      <c r="B46" s="33" t="s">
        <v>87</v>
      </c>
      <c r="C46" s="23">
        <v>980000</v>
      </c>
    </row>
    <row r="47" spans="1:3" s="1" customFormat="1" ht="42" thickBot="1">
      <c r="A47" s="10" t="s">
        <v>24</v>
      </c>
      <c r="B47" s="34" t="s">
        <v>61</v>
      </c>
      <c r="C47" s="21">
        <f>C48+C49+C50+C51+C52+C53</f>
        <v>377461.82</v>
      </c>
    </row>
    <row r="48" spans="1:3" s="1" customFormat="1" ht="27.75" thickBot="1">
      <c r="A48" s="11" t="s">
        <v>120</v>
      </c>
      <c r="B48" s="33" t="s">
        <v>62</v>
      </c>
      <c r="C48" s="23">
        <v>25000.33</v>
      </c>
    </row>
    <row r="49" spans="1:3" s="1" customFormat="1" ht="27.75" thickBot="1">
      <c r="A49" s="11" t="s">
        <v>101</v>
      </c>
      <c r="B49" s="33" t="s">
        <v>62</v>
      </c>
      <c r="C49" s="23">
        <v>54300</v>
      </c>
    </row>
    <row r="50" spans="1:3" s="1" customFormat="1" ht="56.25" customHeight="1" thickBot="1">
      <c r="A50" s="11" t="s">
        <v>92</v>
      </c>
      <c r="B50" s="33" t="s">
        <v>93</v>
      </c>
      <c r="C50" s="23">
        <v>70700</v>
      </c>
    </row>
    <row r="51" spans="1:3" s="1" customFormat="1" ht="27.75" thickBot="1">
      <c r="A51" s="11" t="s">
        <v>25</v>
      </c>
      <c r="B51" s="33" t="s">
        <v>63</v>
      </c>
      <c r="C51" s="23">
        <v>57000</v>
      </c>
    </row>
    <row r="52" spans="1:4" s="1" customFormat="1" ht="45" customHeight="1" thickBot="1">
      <c r="A52" s="11" t="s">
        <v>99</v>
      </c>
      <c r="B52" s="33" t="s">
        <v>62</v>
      </c>
      <c r="C52" s="23">
        <v>164461</v>
      </c>
      <c r="D52" s="24"/>
    </row>
    <row r="53" spans="1:4" s="1" customFormat="1" ht="27.75" thickBot="1">
      <c r="A53" s="11" t="s">
        <v>26</v>
      </c>
      <c r="B53" s="33" t="s">
        <v>62</v>
      </c>
      <c r="C53" s="23">
        <v>6000.49</v>
      </c>
      <c r="D53" s="24"/>
    </row>
    <row r="54" spans="1:3" s="1" customFormat="1" ht="39" customHeight="1" thickBot="1">
      <c r="A54" s="10" t="s">
        <v>27</v>
      </c>
      <c r="B54" s="34" t="s">
        <v>64</v>
      </c>
      <c r="C54" s="21">
        <f>C55+C56+C57</f>
        <v>3472002.5</v>
      </c>
    </row>
    <row r="55" spans="1:3" s="1" customFormat="1" ht="111" thickBot="1">
      <c r="A55" s="11" t="s">
        <v>28</v>
      </c>
      <c r="B55" s="33" t="s">
        <v>65</v>
      </c>
      <c r="C55" s="23">
        <v>2770000</v>
      </c>
    </row>
    <row r="56" spans="1:3" s="1" customFormat="1" ht="141.75" customHeight="1" thickBot="1">
      <c r="A56" s="11" t="s">
        <v>121</v>
      </c>
      <c r="B56" s="33" t="s">
        <v>122</v>
      </c>
      <c r="C56" s="23">
        <v>2002.5</v>
      </c>
    </row>
    <row r="57" spans="1:3" s="1" customFormat="1" ht="55.5" thickBot="1">
      <c r="A57" s="11" t="s">
        <v>29</v>
      </c>
      <c r="B57" s="33" t="s">
        <v>66</v>
      </c>
      <c r="C57" s="23">
        <v>700000</v>
      </c>
    </row>
    <row r="58" spans="1:3" s="1" customFormat="1" ht="27.75" thickBot="1">
      <c r="A58" s="10" t="s">
        <v>30</v>
      </c>
      <c r="B58" s="34" t="s">
        <v>67</v>
      </c>
      <c r="C58" s="21">
        <f>C59+C60+C61+C62+C63+C64+C65+C66+C67+C68</f>
        <v>673060.25</v>
      </c>
    </row>
    <row r="59" spans="1:3" s="1" customFormat="1" ht="69" thickBot="1">
      <c r="A59" s="11" t="s">
        <v>102</v>
      </c>
      <c r="B59" s="33" t="s">
        <v>103</v>
      </c>
      <c r="C59" s="23">
        <v>29475.8</v>
      </c>
    </row>
    <row r="60" spans="1:3" s="1" customFormat="1" ht="69" thickBot="1">
      <c r="A60" s="11" t="s">
        <v>105</v>
      </c>
      <c r="B60" s="33" t="s">
        <v>103</v>
      </c>
      <c r="C60" s="23">
        <v>3779.45</v>
      </c>
    </row>
    <row r="61" spans="1:3" s="1" customFormat="1" ht="94.5" customHeight="1" thickBot="1">
      <c r="A61" s="11" t="s">
        <v>95</v>
      </c>
      <c r="B61" s="33" t="s">
        <v>94</v>
      </c>
      <c r="C61" s="23">
        <v>35600</v>
      </c>
    </row>
    <row r="62" spans="1:3" s="1" customFormat="1" ht="94.5" customHeight="1" thickBot="1">
      <c r="A62" s="11" t="s">
        <v>113</v>
      </c>
      <c r="B62" s="33" t="s">
        <v>114</v>
      </c>
      <c r="C62" s="23">
        <v>5000</v>
      </c>
    </row>
    <row r="63" spans="1:3" s="1" customFormat="1" ht="69" thickBot="1">
      <c r="A63" s="11" t="s">
        <v>31</v>
      </c>
      <c r="B63" s="33" t="s">
        <v>68</v>
      </c>
      <c r="C63" s="23">
        <v>102000</v>
      </c>
    </row>
    <row r="64" spans="1:3" s="1" customFormat="1" ht="27.75" thickBot="1">
      <c r="A64" s="11" t="s">
        <v>111</v>
      </c>
      <c r="B64" s="33" t="s">
        <v>123</v>
      </c>
      <c r="C64" s="23">
        <v>13000</v>
      </c>
    </row>
    <row r="65" spans="1:3" s="1" customFormat="1" ht="69" thickBot="1">
      <c r="A65" s="11" t="s">
        <v>112</v>
      </c>
      <c r="B65" s="33" t="s">
        <v>69</v>
      </c>
      <c r="C65" s="23">
        <v>67500</v>
      </c>
    </row>
    <row r="66" spans="1:3" s="1" customFormat="1" ht="69" thickBot="1">
      <c r="A66" s="11" t="s">
        <v>97</v>
      </c>
      <c r="B66" s="33" t="s">
        <v>69</v>
      </c>
      <c r="C66" s="23">
        <v>35000</v>
      </c>
    </row>
    <row r="67" spans="1:3" s="1" customFormat="1" ht="83.25" thickBot="1">
      <c r="A67" s="11" t="s">
        <v>115</v>
      </c>
      <c r="B67" s="33" t="s">
        <v>116</v>
      </c>
      <c r="C67" s="23">
        <v>8600</v>
      </c>
    </row>
    <row r="68" spans="1:3" s="1" customFormat="1" ht="42" thickBot="1">
      <c r="A68" s="10" t="s">
        <v>32</v>
      </c>
      <c r="B68" s="34" t="s">
        <v>70</v>
      </c>
      <c r="C68" s="21">
        <f>C69+C70+C71+C72+C73+C74+C75+C76+C77+C78+C79</f>
        <v>373105</v>
      </c>
    </row>
    <row r="69" spans="1:3" s="1" customFormat="1" ht="42" thickBot="1">
      <c r="A69" s="11" t="s">
        <v>33</v>
      </c>
      <c r="B69" s="33" t="s">
        <v>70</v>
      </c>
      <c r="C69" s="23">
        <v>13800</v>
      </c>
    </row>
    <row r="70" spans="1:3" s="1" customFormat="1" ht="42" thickBot="1">
      <c r="A70" s="11" t="s">
        <v>34</v>
      </c>
      <c r="B70" s="33" t="s">
        <v>70</v>
      </c>
      <c r="C70" s="23">
        <v>0</v>
      </c>
    </row>
    <row r="71" spans="1:3" s="1" customFormat="1" ht="42" thickBot="1">
      <c r="A71" s="11" t="s">
        <v>35</v>
      </c>
      <c r="B71" s="33" t="s">
        <v>70</v>
      </c>
      <c r="C71" s="23">
        <v>0</v>
      </c>
    </row>
    <row r="72" spans="1:3" s="1" customFormat="1" ht="42" thickBot="1">
      <c r="A72" s="11" t="s">
        <v>36</v>
      </c>
      <c r="B72" s="33" t="s">
        <v>70</v>
      </c>
      <c r="C72" s="23">
        <v>210000</v>
      </c>
    </row>
    <row r="73" spans="1:3" s="1" customFormat="1" ht="42" thickBot="1">
      <c r="A73" s="11" t="s">
        <v>96</v>
      </c>
      <c r="B73" s="33" t="s">
        <v>70</v>
      </c>
      <c r="C73" s="23">
        <v>36000</v>
      </c>
    </row>
    <row r="74" spans="1:3" s="1" customFormat="1" ht="42" thickBot="1">
      <c r="A74" s="11" t="s">
        <v>127</v>
      </c>
      <c r="B74" s="33" t="s">
        <v>70</v>
      </c>
      <c r="C74" s="23">
        <v>10000</v>
      </c>
    </row>
    <row r="75" spans="1:3" s="1" customFormat="1" ht="42" thickBot="1">
      <c r="A75" s="11" t="s">
        <v>126</v>
      </c>
      <c r="B75" s="33" t="s">
        <v>70</v>
      </c>
      <c r="C75" s="23">
        <v>4000</v>
      </c>
    </row>
    <row r="76" spans="1:3" s="1" customFormat="1" ht="42" thickBot="1">
      <c r="A76" s="11" t="s">
        <v>117</v>
      </c>
      <c r="B76" s="33" t="s">
        <v>70</v>
      </c>
      <c r="C76" s="23">
        <v>21000</v>
      </c>
    </row>
    <row r="77" spans="1:3" s="1" customFormat="1" ht="42" thickBot="1">
      <c r="A77" s="11" t="s">
        <v>118</v>
      </c>
      <c r="B77" s="33" t="s">
        <v>70</v>
      </c>
      <c r="C77" s="23">
        <v>6000</v>
      </c>
    </row>
    <row r="78" spans="1:3" s="1" customFormat="1" ht="42" thickBot="1">
      <c r="A78" s="11" t="s">
        <v>119</v>
      </c>
      <c r="B78" s="33" t="s">
        <v>70</v>
      </c>
      <c r="C78" s="23">
        <v>4900</v>
      </c>
    </row>
    <row r="79" spans="1:3" s="1" customFormat="1" ht="42" thickBot="1">
      <c r="A79" s="11" t="s">
        <v>104</v>
      </c>
      <c r="B79" s="33" t="s">
        <v>70</v>
      </c>
      <c r="C79" s="23">
        <v>67405</v>
      </c>
    </row>
    <row r="80" spans="1:3" s="2" customFormat="1" ht="23.25" customHeight="1" thickBot="1">
      <c r="A80" s="15" t="s">
        <v>37</v>
      </c>
      <c r="B80" s="34" t="s">
        <v>71</v>
      </c>
      <c r="C80" s="21">
        <f>C81</f>
        <v>400000</v>
      </c>
    </row>
    <row r="81" spans="1:3" ht="27.75" thickBot="1">
      <c r="A81" s="11" t="s">
        <v>38</v>
      </c>
      <c r="B81" s="33" t="s">
        <v>72</v>
      </c>
      <c r="C81" s="23">
        <v>400000</v>
      </c>
    </row>
    <row r="82" ht="12.75">
      <c r="C82" s="39"/>
    </row>
    <row r="83" ht="12.75">
      <c r="C83" s="39"/>
    </row>
    <row r="84" ht="12.75">
      <c r="C84" s="39"/>
    </row>
    <row r="87" ht="0.75" customHeight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/>
  <mergeCells count="9">
    <mergeCell ref="B1:C1"/>
    <mergeCell ref="B3:C3"/>
    <mergeCell ref="A6:C6"/>
    <mergeCell ref="B9:B11"/>
    <mergeCell ref="C9:C11"/>
    <mergeCell ref="A9:A11"/>
    <mergeCell ref="B4:C4"/>
    <mergeCell ref="A7:C7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2013-12-26T10:31:39Z</cp:lastPrinted>
  <dcterms:created xsi:type="dcterms:W3CDTF">1996-10-08T23:32:33Z</dcterms:created>
  <dcterms:modified xsi:type="dcterms:W3CDTF">2013-12-26T10:33:02Z</dcterms:modified>
  <cp:category/>
  <cp:version/>
  <cp:contentType/>
  <cp:contentStatus/>
</cp:coreProperties>
</file>