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 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<sst xmlns="http://schemas.openxmlformats.org/spreadsheetml/2006/main" count="268" uniqueCount="134">
  <si>
    <t>000 1 00 00000 00 0000 000</t>
  </si>
  <si>
    <t>000 1 01 00000 00 0000 000</t>
  </si>
  <si>
    <t>182 1 01 02010 01 0000 110</t>
  </si>
  <si>
    <t xml:space="preserve">182 1 01 02030 01 0000 110 </t>
  </si>
  <si>
    <t xml:space="preserve">182 1 01 02040 01 0000 110 </t>
  </si>
  <si>
    <t>000 1 05 00000 00 0000 000</t>
  </si>
  <si>
    <t>182 1 05 02010 02 0000 110</t>
  </si>
  <si>
    <t>000 1 06 00000 00 0000 000</t>
  </si>
  <si>
    <t>182 1 06 01020 04 0000 110</t>
  </si>
  <si>
    <t>000 1 06 06000 00 0000 110</t>
  </si>
  <si>
    <t>182 1 06 06012 04 0000 110</t>
  </si>
  <si>
    <t>182 1 06 06022 04 0000 110</t>
  </si>
  <si>
    <t>000 1 08 00000 00 0000 000</t>
  </si>
  <si>
    <t>182 1 08 03010 01 0000 110</t>
  </si>
  <si>
    <t>000 1 11 00000 00 0000 000</t>
  </si>
  <si>
    <t>000 1 11 05000 00 0000 120</t>
  </si>
  <si>
    <t>904 1 11 05012 04 0000 120</t>
  </si>
  <si>
    <t>904 1 11 05024 04 0000 120</t>
  </si>
  <si>
    <t>904 1 11 05034 04 0000 120</t>
  </si>
  <si>
    <t>000 1 11 09000  00 0000 120</t>
  </si>
  <si>
    <t>904 1 11 09044  04 0000 120</t>
  </si>
  <si>
    <t>000 1 12 00000 00 0000 000</t>
  </si>
  <si>
    <t>904 1 13 01994 04 0000 130</t>
  </si>
  <si>
    <t>907 1 13 02994 04 0000 130</t>
  </si>
  <si>
    <t xml:space="preserve">000 1 14 00000 00 0000 000 </t>
  </si>
  <si>
    <t>904 1 14 06012 04 0000 430</t>
  </si>
  <si>
    <t>000 1 16 00000 00 0000 000</t>
  </si>
  <si>
    <t>182 1 16 06000 01 0000 140</t>
  </si>
  <si>
    <t>000 1 16 90040 04 0000 140</t>
  </si>
  <si>
    <t>106 1 16 90040 04 0000 140</t>
  </si>
  <si>
    <t>182 1 16 90040 04 0000 140</t>
  </si>
  <si>
    <t>188 1 16 90040 04 0000 140</t>
  </si>
  <si>
    <t>192 1 16 90040 04 0000 140</t>
  </si>
  <si>
    <t>000 1 17 00000 00 0000 000</t>
  </si>
  <si>
    <t>904 1 17 05040 04 0000 180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</si>
  <si>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</si>
  <si>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</si>
  <si>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</si>
  <si>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</si>
  <si>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 по  ставкам, применяемым  к  объектам   налогообложения, расположенным    в границах      городских  округов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</si>
  <si>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</si>
  <si>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</si>
  <si>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</si>
  <si>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</si>
  <si>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</si>
  <si>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</si>
  <si>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</si>
  <si>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автономных учреждений) 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</si>
  <si>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</si>
  <si>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</si>
  <si>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</si>
  <si>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</si>
  <si>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</si>
  <si>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</si>
  <si>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</si>
  <si>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</si>
  <si>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</si>
  <si>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</si>
  <si>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</si>
  <si>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</si>
  <si>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к  решению  Десногорского  городского  Совета</t>
  </si>
  <si>
    <t>рублей</t>
  </si>
  <si>
    <t>182 1 01 02020 01 0000 110</t>
  </si>
  <si>
    <t>Налог на доходы физических лиц с  доходов, полученных от осуществления   деятельности   физическими лицами, зарегистрированными  в  качестве  индивидуальных  предпринимателей ,   нотариусов , занимающихся  частной  практикой, адвокатов, учредивших   адвокатские   кабинеты и других лиц,занимающихся   частной   практикой в  соответствии  со  статьей  227 Налогового  кодекса  Российской Федерации</t>
  </si>
  <si>
    <t>Налог на доходы физических лиц с  доходов, полученных    физическими   лицами в  соответствии  со  статьей  228 Налогового  кодекса   Российской  Федерации</t>
  </si>
  <si>
    <t>048 1 12 01010 01 0000 120</t>
  </si>
  <si>
    <t>048 1 12 01020 01 0000 120</t>
  </si>
  <si>
    <t>048 1 12 01030 01 0000 120</t>
  </si>
  <si>
    <t>048 1 12 01040 01 0000 120</t>
  </si>
  <si>
    <t>000 1 12 01000 01 0000 120</t>
  </si>
  <si>
    <t>Плата   за  выбросы   загрязняющих веществ в атмосферный воздух стационарными объектами</t>
  </si>
  <si>
    <t>Плата  за размещение отходов производства и потребления</t>
  </si>
  <si>
    <t>Налог на  игорный  бизнес</t>
  </si>
  <si>
    <t>902 1 11 05034 04 0000 120</t>
  </si>
  <si>
    <t>902 1 13 02064 04 0000 130</t>
  </si>
  <si>
    <t>182 1 16 03010 01 0000 140</t>
  </si>
  <si>
    <t>141 1 16 90040 04 0000 140</t>
  </si>
  <si>
    <t>388 1 16 28000 01 0000 140</t>
  </si>
  <si>
    <t>182 1 06 05000 02 0000 110</t>
  </si>
  <si>
    <t>904 1 13 02994 04 0000 130</t>
  </si>
  <si>
    <t>НАЛОГОВЫЕ И НЕНАЛОГОВЫЕ ДОХОДЫ</t>
  </si>
  <si>
    <t>Налог  на  доходы    физических   лиц с   доходов, источником   которых   является   налоговый  агент,за   исключением доходов, в  отношении  которых  исчисление   и  уплата налога  осуществляется   в  соответствии   со статьями  227, 227.1 и  228 Налогового  кодекса  Российской  Федерации</t>
  </si>
  <si>
    <t xml:space="preserve">Налог на доходы физических лиц   в  виде фиксированных авансовых платежей    с    доходов , полученных   физическими  лицами, являющимися   иностранными  гражданами, осуществляющими трудовую  деятельность по  найму   у  физических  лиц на  основании  патента в  соответсвтии   со  статьей 227.1 Налогового кодекса  Российской   Федерации  </t>
  </si>
  <si>
    <t>000 1 05 02000 02 0000 110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</si>
  <si>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</si>
  <si>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</si>
  <si>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</si>
  <si>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</si>
  <si>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</si>
  <si>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Плата   за  выбросы   загрязняющих веществ в атмосферный воздух передвижными объектами</t>
  </si>
  <si>
    <t>Плата   за  сбросы   загрязняющих веществ в водные объекты</t>
  </si>
  <si>
    <t>000 1 13 00000 00 0000 000</t>
  </si>
  <si>
    <t>Доходы, поступающие    в  порядке  возмещения,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</si>
  <si>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1291, 132, 133, 134, 135, 135.1 Налогового кодекса Российской Федерации</t>
  </si>
  <si>
    <t>182 1 05 04010 02 0000 110</t>
  </si>
  <si>
    <t>Налог, взимаемый  в связи с применением патентной системы налогообложения, зачисляемый  в бюджеты гордских округов</t>
  </si>
  <si>
    <t>141 1 16 28000 01 0000 140</t>
  </si>
  <si>
    <t>819 1 16 90040 04 0000 140</t>
  </si>
  <si>
    <t>831 1 16 90040 04 0000 140</t>
  </si>
  <si>
    <t>902 1 13 02994 04 0000 130</t>
  </si>
  <si>
    <t>904 1 14 02043 04 0000 410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</si>
  <si>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втом числе  казенных), вчасти  реализации основных средств по указанному имуществу</t>
  </si>
  <si>
    <t>000 1 03 02000 01 0000 110</t>
  </si>
  <si>
    <t>Акцизы по подакцизным товарам (продукеции), производимым на территории Российской Федерации</t>
  </si>
  <si>
    <t>000 1 03 00000 00 0000 000</t>
  </si>
  <si>
    <t>100 1 03 02230 01 0000 110</t>
  </si>
  <si>
    <t>Доходы от уплаты 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</si>
  <si>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</si>
  <si>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</si>
  <si>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</si>
  <si>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</t>
  </si>
  <si>
    <t>100 1 03 02260 01 0000 110</t>
  </si>
  <si>
    <t>Доходы от уплаты  акцизов на дизельное топливо, зачисляемые в консолидированные  бюджеты  субъектов  Российской Федерации</t>
  </si>
  <si>
    <t>Прогнозируемые доходы</t>
  </si>
  <si>
    <t>местного бюджета , за исключением безвозмездных поступлений,                               на 2015-2016 года</t>
  </si>
  <si>
    <t>местного бюджета ,  за исключением  безвозмездных поступлений,                                 на 2014 год</t>
  </si>
  <si>
    <t xml:space="preserve"> ДОХОДЫ ОТ ОКАЗАНИЯ ПЛАТНЫХ УСЛУГ(РАБОТ)  И КОМПЕНСАЦИИ  ЗАТРАТ ГОСУДАРСТВА</t>
  </si>
  <si>
    <t>НАЛОГИ НА ТОВАРЫ (РАБОТЫ,УСЛУГИ),РЕАЛИЗУЕМЫЕ НА ТЕРРИТОРИИ РОССИЙСКОЙ ФЕДЕРАЦИИ</t>
  </si>
  <si>
    <t>Налог  на  доходы    физических   лиц с   доходов, источником   которых   является   налоговый  агент, за   исключением доходов, в  отношении  которых  исчисление   и  уплата налога  осуществляется   в  соответствии   со статьями  227, 227.1 и  228 Налогового  кодекса  Российской  Федерации</t>
  </si>
  <si>
    <t>НАЛОГИ НА ТОВАРЫ (РАБОТЫ, УСЛУГИ), РЕАЛИЗУЕМЫЕ НА ТЕРРИТОРИИ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</si>
  <si>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</si>
  <si>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</si>
  <si>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</si>
  <si>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</si>
  <si>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</si>
  <si>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>Сумма</t>
  </si>
  <si>
    <t xml:space="preserve">на </t>
  </si>
  <si>
    <t>Сумма на 2015 год</t>
  </si>
  <si>
    <t>Сумма на 2016 год</t>
  </si>
  <si>
    <t xml:space="preserve"> ДОХОДЫ ОТ ОКАЗАНИЯ ПЛАТНЫХ УСЛУГ (РАБОТ)  И КОМПЕНСАЦИИ  ЗАТРАТ ГОСУДАРСТВА</t>
  </si>
  <si>
    <t>Приложение  №6</t>
  </si>
  <si>
    <t>Приложение  №5</t>
  </si>
  <si>
    <t>от 09.12.2013 №835</t>
  </si>
  <si>
    <t>от 09.12.2013 № 835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</si>
</sst>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justify" vertical="justify" wrapText="1"/>
    </xf>
    <xf numFmtId="0" fontId="5" fillId="0" borderId="18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3" xfId="0" applyFont="1" applyBorder="1" applyAlignment="1">
      <alignment horizontal="justify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5" fillId="0" borderId="17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justify" wrapText="1"/>
    </xf>
    <xf numFmtId="0" fontId="1" fillId="0" borderId="23" xfId="0" applyFont="1" applyBorder="1" applyAlignment="1">
      <alignment horizontal="justify" vertical="justify" wrapText="1"/>
    </xf>
    <xf numFmtId="0" fontId="10" fillId="0" borderId="0" xfId="0" applyFont="1" applyAlignment="1">
      <alignment horizontal="justify" vertical="justify"/>
    </xf>
    <xf numFmtId="0" fontId="10" fillId="0" borderId="0" xfId="0" applyFont="1" applyAlignment="1">
      <alignment horizontal="right" vertical="justify"/>
    </xf>
    <xf numFmtId="2" fontId="11" fillId="0" borderId="0" xfId="0" applyNumberFormat="1" applyFont="1" applyAlignment="1">
      <alignment horizontal="right" vertical="justify"/>
    </xf>
    <xf numFmtId="4" fontId="9" fillId="0" borderId="10" xfId="0" applyNumberFormat="1" applyFont="1" applyBorder="1" applyAlignment="1">
      <alignment horizontal="right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4" fontId="9" fillId="0" borderId="16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4" fontId="6" fillId="0" borderId="16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justify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justify"/>
    </xf>
    <xf numFmtId="0" fontId="1" fillId="0" borderId="25" xfId="0" applyFont="1" applyBorder="1" applyAlignment="1">
      <alignment horizontal="justify" vertical="justify" wrapText="1"/>
    </xf>
    <xf numFmtId="4" fontId="1" fillId="0" borderId="25" xfId="0" applyNumberFormat="1" applyFont="1" applyBorder="1" applyAlignment="1">
      <alignment horizontal="right" vertical="top" wrapText="1"/>
    </xf>
    <xf numFmtId="2" fontId="1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justify" vertical="justify"/>
    </xf>
    <xf numFmtId="4" fontId="6" fillId="0" borderId="15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7" fillId="0" borderId="16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justify"/>
    </xf>
    <xf numFmtId="0" fontId="0" fillId="0" borderId="15" xfId="0" applyNumberFormat="1" applyBorder="1" applyAlignment="1">
      <alignment horizontal="center" vertical="justify"/>
    </xf>
    <xf numFmtId="0" fontId="0" fillId="0" borderId="14" xfId="0" applyNumberFormat="1" applyBorder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2" fontId="7" fillId="0" borderId="17" xfId="0" applyNumberFormat="1" applyFont="1" applyBorder="1" applyAlignment="1">
      <alignment horizontal="right" vertical="justify"/>
    </xf>
    <xf numFmtId="0" fontId="7" fillId="0" borderId="17" xfId="0" applyFont="1" applyBorder="1" applyAlignment="1">
      <alignment/>
    </xf>
    <xf numFmtId="0" fontId="2" fillId="0" borderId="0" xfId="0" applyFont="1" applyAlignment="1">
      <alignment horizontal="right" vertic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2" fillId="0" borderId="0" xfId="0" applyFont="1" applyAlignment="1">
      <alignment vertical="justify"/>
    </xf>
    <xf numFmtId="2" fontId="1" fillId="0" borderId="10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5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25.57421875" style="0" customWidth="1"/>
    <col min="2" max="2" width="29.8515625" style="0" customWidth="1"/>
    <col min="3" max="3" width="15.421875" style="0" customWidth="1"/>
    <col min="4" max="4" width="15.00390625" style="0" customWidth="1"/>
  </cols>
  <sheetData>
    <row r="1" spans="1:4" ht="15">
      <c r="A1" s="44"/>
      <c r="B1" s="87"/>
      <c r="C1" s="103" t="s">
        <v>130</v>
      </c>
      <c r="D1" s="104"/>
    </row>
    <row r="2" spans="1:4" ht="15">
      <c r="A2" s="44"/>
      <c r="B2" s="103" t="s">
        <v>60</v>
      </c>
      <c r="C2" s="103"/>
      <c r="D2" s="105"/>
    </row>
    <row r="3" spans="1:4" ht="15">
      <c r="A3" s="44"/>
      <c r="B3" s="106" t="s">
        <v>133</v>
      </c>
      <c r="C3" s="103"/>
      <c r="D3" s="104"/>
    </row>
    <row r="4" spans="1:3" ht="12.75">
      <c r="A4" s="44"/>
      <c r="B4" s="46"/>
      <c r="C4" s="45"/>
    </row>
    <row r="5" spans="1:4" ht="17.25">
      <c r="A5" s="107" t="s">
        <v>113</v>
      </c>
      <c r="B5" s="107"/>
      <c r="C5" s="107"/>
      <c r="D5" s="108"/>
    </row>
    <row r="6" spans="1:4" ht="45" customHeight="1">
      <c r="A6" s="107" t="s">
        <v>114</v>
      </c>
      <c r="B6" s="107"/>
      <c r="C6" s="107"/>
      <c r="D6" s="108"/>
    </row>
    <row r="7" spans="1:3" ht="15">
      <c r="A7" s="94"/>
      <c r="B7" s="94"/>
      <c r="C7" s="94"/>
    </row>
    <row r="8" spans="1:4" ht="14.25" thickBot="1">
      <c r="A8" s="1"/>
      <c r="B8" s="101" t="s">
        <v>61</v>
      </c>
      <c r="C8" s="102"/>
      <c r="D8" s="102"/>
    </row>
    <row r="9" spans="1:4" ht="12.75" customHeight="1">
      <c r="A9" s="95" t="s">
        <v>123</v>
      </c>
      <c r="B9" s="98" t="s">
        <v>124</v>
      </c>
      <c r="C9" s="91" t="s">
        <v>127</v>
      </c>
      <c r="D9" s="91" t="s">
        <v>128</v>
      </c>
    </row>
    <row r="10" spans="1:4" ht="12.75">
      <c r="A10" s="96"/>
      <c r="B10" s="99"/>
      <c r="C10" s="92"/>
      <c r="D10" s="92"/>
    </row>
    <row r="11" spans="1:4" ht="13.5" thickBot="1">
      <c r="A11" s="97"/>
      <c r="B11" s="100"/>
      <c r="C11" s="93"/>
      <c r="D11" s="93"/>
    </row>
    <row r="12" spans="1:4" ht="15.75" thickBot="1">
      <c r="A12" s="19">
        <v>1</v>
      </c>
      <c r="B12" s="20">
        <v>2</v>
      </c>
      <c r="C12" s="38" t="s">
        <v>126</v>
      </c>
      <c r="D12" s="38">
        <v>3</v>
      </c>
    </row>
    <row r="13" spans="1:4" ht="32.25" customHeight="1" thickBot="1">
      <c r="A13" s="56" t="s">
        <v>0</v>
      </c>
      <c r="B13" s="57" t="s">
        <v>80</v>
      </c>
      <c r="C13" s="47">
        <f>C14+C20+C25+C29+C35+C37+C45+C51+C57+C60+C73</f>
        <v>237143170</v>
      </c>
      <c r="D13" s="47">
        <f>D14+D20+D25+D29+D35+D37+D45+D51+D57+D60+D73</f>
        <v>249976530</v>
      </c>
    </row>
    <row r="14" spans="1:4" ht="27" thickBot="1">
      <c r="A14" s="58" t="s">
        <v>1</v>
      </c>
      <c r="B14" s="41" t="s">
        <v>35</v>
      </c>
      <c r="C14" s="48">
        <f>C15+C16+C17+C18</f>
        <v>187099200</v>
      </c>
      <c r="D14" s="48">
        <f>D15+D16+D17+D18</f>
        <v>197950810</v>
      </c>
    </row>
    <row r="15" spans="1:4" ht="168" customHeight="1" thickBot="1">
      <c r="A15" s="60" t="s">
        <v>2</v>
      </c>
      <c r="B15" s="61" t="s">
        <v>81</v>
      </c>
      <c r="C15" s="55">
        <v>186350000</v>
      </c>
      <c r="D15" s="55">
        <v>197159000</v>
      </c>
    </row>
    <row r="16" spans="1:4" ht="228.75" customHeight="1" thickBot="1">
      <c r="A16" s="60" t="s">
        <v>62</v>
      </c>
      <c r="B16" s="61" t="s">
        <v>63</v>
      </c>
      <c r="C16" s="55">
        <v>185200</v>
      </c>
      <c r="D16" s="55">
        <v>195900</v>
      </c>
    </row>
    <row r="17" spans="1:4" ht="83.25" thickBot="1">
      <c r="A17" s="62" t="s">
        <v>3</v>
      </c>
      <c r="B17" s="61" t="s">
        <v>64</v>
      </c>
      <c r="C17" s="77">
        <v>562900</v>
      </c>
      <c r="D17" s="77">
        <v>594800</v>
      </c>
    </row>
    <row r="18" spans="1:4" ht="198.75" customHeight="1">
      <c r="A18" s="63" t="s">
        <v>4</v>
      </c>
      <c r="B18" s="63" t="s">
        <v>82</v>
      </c>
      <c r="C18" s="88">
        <v>1100</v>
      </c>
      <c r="D18" s="88">
        <v>1110</v>
      </c>
    </row>
    <row r="19" spans="1:4" ht="67.5" customHeight="1" thickBot="1">
      <c r="A19" s="43" t="s">
        <v>104</v>
      </c>
      <c r="B19" s="79" t="s">
        <v>117</v>
      </c>
      <c r="C19" s="54">
        <f>C20</f>
        <v>1979540</v>
      </c>
      <c r="D19" s="54">
        <f>D20</f>
        <v>2417600</v>
      </c>
    </row>
    <row r="20" spans="1:4" ht="55.5" thickBot="1">
      <c r="A20" s="59" t="s">
        <v>102</v>
      </c>
      <c r="B20" s="59" t="s">
        <v>103</v>
      </c>
      <c r="C20" s="72">
        <f>C21+C22+C23+C24</f>
        <v>1979540</v>
      </c>
      <c r="D20" s="72">
        <f>D21+D22+D23+D24</f>
        <v>2417600</v>
      </c>
    </row>
    <row r="21" spans="1:4" ht="69" thickBot="1">
      <c r="A21" s="71" t="s">
        <v>105</v>
      </c>
      <c r="B21" s="71" t="s">
        <v>112</v>
      </c>
      <c r="C21" s="77">
        <v>843300</v>
      </c>
      <c r="D21" s="77">
        <v>1029900</v>
      </c>
    </row>
    <row r="22" spans="1:4" ht="111" thickBot="1">
      <c r="A22" s="71" t="s">
        <v>107</v>
      </c>
      <c r="B22" s="71" t="s">
        <v>106</v>
      </c>
      <c r="C22" s="77">
        <v>13900</v>
      </c>
      <c r="D22" s="77">
        <v>16900</v>
      </c>
    </row>
    <row r="23" spans="1:4" ht="111" thickBot="1">
      <c r="A23" s="71" t="s">
        <v>109</v>
      </c>
      <c r="B23" s="73" t="s">
        <v>108</v>
      </c>
      <c r="C23" s="77">
        <v>1070900</v>
      </c>
      <c r="D23" s="77">
        <v>1307900</v>
      </c>
    </row>
    <row r="24" spans="1:4" ht="111" thickBot="1">
      <c r="A24" s="71" t="s">
        <v>111</v>
      </c>
      <c r="B24" s="73" t="s">
        <v>110</v>
      </c>
      <c r="C24" s="77">
        <v>51440</v>
      </c>
      <c r="D24" s="77">
        <v>62900</v>
      </c>
    </row>
    <row r="25" spans="1:4" ht="27" thickBot="1">
      <c r="A25" s="64" t="s">
        <v>5</v>
      </c>
      <c r="B25" s="39" t="s">
        <v>36</v>
      </c>
      <c r="C25" s="49">
        <f>C26+C28</f>
        <v>14055800</v>
      </c>
      <c r="D25" s="49">
        <f>D26+D28</f>
        <v>14352400</v>
      </c>
    </row>
    <row r="26" spans="1:4" ht="42" thickBot="1">
      <c r="A26" s="65" t="s">
        <v>83</v>
      </c>
      <c r="B26" s="66" t="s">
        <v>37</v>
      </c>
      <c r="C26" s="50">
        <f>C27</f>
        <v>13830800</v>
      </c>
      <c r="D26" s="50">
        <f>D27</f>
        <v>14107400</v>
      </c>
    </row>
    <row r="27" spans="1:4" ht="42" thickBot="1">
      <c r="A27" s="65" t="s">
        <v>6</v>
      </c>
      <c r="B27" s="66" t="s">
        <v>37</v>
      </c>
      <c r="C27" s="50">
        <v>13830800</v>
      </c>
      <c r="D27" s="50">
        <v>14107400</v>
      </c>
    </row>
    <row r="28" spans="1:4" ht="69" thickBot="1">
      <c r="A28" s="65" t="s">
        <v>94</v>
      </c>
      <c r="B28" s="66" t="s">
        <v>95</v>
      </c>
      <c r="C28" s="50">
        <v>225000</v>
      </c>
      <c r="D28" s="50">
        <v>245000</v>
      </c>
    </row>
    <row r="29" spans="1:4" ht="14.25" thickBot="1">
      <c r="A29" s="67" t="s">
        <v>7</v>
      </c>
      <c r="B29" s="40" t="s">
        <v>38</v>
      </c>
      <c r="C29" s="49">
        <f>C30+C32+C31</f>
        <v>6123400</v>
      </c>
      <c r="D29" s="49">
        <f>D30+D32+D31</f>
        <v>6236100</v>
      </c>
    </row>
    <row r="30" spans="1:4" ht="83.25" thickBot="1">
      <c r="A30" s="61" t="s">
        <v>8</v>
      </c>
      <c r="B30" s="65" t="s">
        <v>39</v>
      </c>
      <c r="C30" s="51">
        <v>2305400</v>
      </c>
      <c r="D30" s="51">
        <v>2418100</v>
      </c>
    </row>
    <row r="31" spans="1:4" ht="14.25" thickBot="1">
      <c r="A31" s="61" t="s">
        <v>78</v>
      </c>
      <c r="B31" s="68" t="s">
        <v>72</v>
      </c>
      <c r="C31" s="51">
        <v>0</v>
      </c>
      <c r="D31" s="51">
        <v>0</v>
      </c>
    </row>
    <row r="32" spans="1:4" ht="14.25" thickBot="1">
      <c r="A32" s="64" t="s">
        <v>9</v>
      </c>
      <c r="B32" s="69" t="s">
        <v>40</v>
      </c>
      <c r="C32" s="52">
        <f>C33+C34</f>
        <v>3818000</v>
      </c>
      <c r="D32" s="52">
        <f>D33+D34</f>
        <v>3818000</v>
      </c>
    </row>
    <row r="33" spans="1:4" ht="138" customHeight="1" thickBot="1">
      <c r="A33" s="65" t="s">
        <v>10</v>
      </c>
      <c r="B33" s="68" t="s">
        <v>41</v>
      </c>
      <c r="C33" s="51">
        <v>68800</v>
      </c>
      <c r="D33" s="51">
        <v>68800</v>
      </c>
    </row>
    <row r="34" spans="1:4" ht="138.75" customHeight="1" thickBot="1">
      <c r="A34" s="65" t="s">
        <v>11</v>
      </c>
      <c r="B34" s="68" t="s">
        <v>42</v>
      </c>
      <c r="C34" s="51">
        <v>3749200</v>
      </c>
      <c r="D34" s="51">
        <v>3749200</v>
      </c>
    </row>
    <row r="35" spans="1:4" ht="27" thickBot="1">
      <c r="A35" s="70" t="s">
        <v>12</v>
      </c>
      <c r="B35" s="41" t="s">
        <v>43</v>
      </c>
      <c r="C35" s="47">
        <f>C36</f>
        <v>1989000</v>
      </c>
      <c r="D35" s="47">
        <f>D36</f>
        <v>2088000</v>
      </c>
    </row>
    <row r="36" spans="1:4" ht="83.25" thickBot="1">
      <c r="A36" s="71" t="s">
        <v>13</v>
      </c>
      <c r="B36" s="68" t="s">
        <v>44</v>
      </c>
      <c r="C36" s="89">
        <v>1989000</v>
      </c>
      <c r="D36" s="89">
        <v>2088000</v>
      </c>
    </row>
    <row r="37" spans="1:4" ht="68.25" customHeight="1" thickBot="1">
      <c r="A37" s="64" t="s">
        <v>14</v>
      </c>
      <c r="B37" s="41" t="s">
        <v>45</v>
      </c>
      <c r="C37" s="53">
        <f>C38+C43</f>
        <v>21718150</v>
      </c>
      <c r="D37" s="53">
        <f>D38+D43</f>
        <v>22624300</v>
      </c>
    </row>
    <row r="38" spans="1:4" ht="204.75" customHeight="1" thickBot="1">
      <c r="A38" s="64" t="s">
        <v>15</v>
      </c>
      <c r="B38" s="69" t="s">
        <v>84</v>
      </c>
      <c r="C38" s="49">
        <f>C39+C40+C42+C41</f>
        <v>20338150</v>
      </c>
      <c r="D38" s="49">
        <f>D39+D40+D42+D41</f>
        <v>21354300</v>
      </c>
    </row>
    <row r="39" spans="1:4" ht="154.5" customHeight="1" thickBot="1">
      <c r="A39" s="65" t="s">
        <v>16</v>
      </c>
      <c r="B39" s="68" t="s">
        <v>46</v>
      </c>
      <c r="C39" s="50">
        <v>12600000</v>
      </c>
      <c r="D39" s="50">
        <v>13230000</v>
      </c>
    </row>
    <row r="40" spans="1:4" ht="138" thickBot="1">
      <c r="A40" s="65" t="s">
        <v>17</v>
      </c>
      <c r="B40" s="68" t="s">
        <v>85</v>
      </c>
      <c r="C40" s="50">
        <v>1212750</v>
      </c>
      <c r="D40" s="50">
        <v>1273400</v>
      </c>
    </row>
    <row r="41" spans="1:4" ht="111" thickBot="1">
      <c r="A41" s="65" t="s">
        <v>73</v>
      </c>
      <c r="B41" s="68" t="s">
        <v>47</v>
      </c>
      <c r="C41" s="50">
        <v>15400</v>
      </c>
      <c r="D41" s="50">
        <v>15400</v>
      </c>
    </row>
    <row r="42" spans="1:4" ht="124.5" thickBot="1">
      <c r="A42" s="65" t="s">
        <v>18</v>
      </c>
      <c r="B42" s="68" t="s">
        <v>86</v>
      </c>
      <c r="C42" s="50">
        <v>6510000</v>
      </c>
      <c r="D42" s="50">
        <v>6835500</v>
      </c>
    </row>
    <row r="43" spans="1:4" ht="180" thickBot="1">
      <c r="A43" s="64" t="s">
        <v>19</v>
      </c>
      <c r="B43" s="69" t="s">
        <v>87</v>
      </c>
      <c r="C43" s="49">
        <f>C44</f>
        <v>1380000</v>
      </c>
      <c r="D43" s="49">
        <f>D44</f>
        <v>1270000</v>
      </c>
    </row>
    <row r="44" spans="1:4" ht="152.25" thickBot="1">
      <c r="A44" s="65" t="s">
        <v>20</v>
      </c>
      <c r="B44" s="68" t="s">
        <v>88</v>
      </c>
      <c r="C44" s="50">
        <v>1380000</v>
      </c>
      <c r="D44" s="50">
        <v>1270000</v>
      </c>
    </row>
    <row r="45" spans="1:4" ht="55.5" thickBot="1">
      <c r="A45" s="64" t="s">
        <v>21</v>
      </c>
      <c r="B45" s="69" t="s">
        <v>48</v>
      </c>
      <c r="C45" s="54">
        <f>C46</f>
        <v>2774110</v>
      </c>
      <c r="D45" s="54">
        <f>D46</f>
        <v>2912820</v>
      </c>
    </row>
    <row r="46" spans="1:4" ht="42" thickBot="1">
      <c r="A46" s="65" t="s">
        <v>69</v>
      </c>
      <c r="B46" s="68" t="s">
        <v>49</v>
      </c>
      <c r="C46" s="55">
        <f>C47+C48+C49+C50</f>
        <v>2774110</v>
      </c>
      <c r="D46" s="55">
        <f>D47+D48+D49+D50</f>
        <v>2912820</v>
      </c>
    </row>
    <row r="47" spans="1:4" ht="55.5" thickBot="1">
      <c r="A47" s="65" t="s">
        <v>65</v>
      </c>
      <c r="B47" s="68" t="s">
        <v>70</v>
      </c>
      <c r="C47" s="55">
        <v>35280</v>
      </c>
      <c r="D47" s="55">
        <v>37040</v>
      </c>
    </row>
    <row r="48" spans="1:4" ht="55.5" thickBot="1">
      <c r="A48" s="65" t="s">
        <v>66</v>
      </c>
      <c r="B48" s="68" t="s">
        <v>89</v>
      </c>
      <c r="C48" s="55">
        <v>20950</v>
      </c>
      <c r="D48" s="55">
        <v>22000</v>
      </c>
    </row>
    <row r="49" spans="1:4" ht="42" thickBot="1">
      <c r="A49" s="65" t="s">
        <v>67</v>
      </c>
      <c r="B49" s="68" t="s">
        <v>90</v>
      </c>
      <c r="C49" s="55">
        <v>1642720</v>
      </c>
      <c r="D49" s="55">
        <v>1724860</v>
      </c>
    </row>
    <row r="50" spans="1:4" ht="27.75" thickBot="1">
      <c r="A50" s="65" t="s">
        <v>68</v>
      </c>
      <c r="B50" s="68" t="s">
        <v>71</v>
      </c>
      <c r="C50" s="55">
        <v>1075160</v>
      </c>
      <c r="D50" s="55">
        <v>1128920</v>
      </c>
    </row>
    <row r="51" spans="1:4" ht="53.25" customHeight="1" thickBot="1">
      <c r="A51" s="64" t="s">
        <v>91</v>
      </c>
      <c r="B51" s="78" t="s">
        <v>129</v>
      </c>
      <c r="C51" s="47">
        <f>C52+C53+C54+C56+C55</f>
        <v>139230</v>
      </c>
      <c r="D51" s="47">
        <f>D52+D53+D54+D56+D55</f>
        <v>143205</v>
      </c>
    </row>
    <row r="52" spans="1:4" ht="69" thickBot="1">
      <c r="A52" s="65" t="s">
        <v>74</v>
      </c>
      <c r="B52" s="68" t="s">
        <v>92</v>
      </c>
      <c r="C52" s="55">
        <v>74250</v>
      </c>
      <c r="D52" s="55">
        <v>78000</v>
      </c>
    </row>
    <row r="53" spans="1:4" ht="55.5" thickBot="1">
      <c r="A53" s="65" t="s">
        <v>22</v>
      </c>
      <c r="B53" s="68" t="s">
        <v>51</v>
      </c>
      <c r="C53" s="55">
        <v>0</v>
      </c>
      <c r="D53" s="55">
        <v>0</v>
      </c>
    </row>
    <row r="54" spans="1:4" ht="42" thickBot="1">
      <c r="A54" s="65" t="s">
        <v>99</v>
      </c>
      <c r="B54" s="68" t="s">
        <v>50</v>
      </c>
      <c r="C54" s="55">
        <v>400</v>
      </c>
      <c r="D54" s="55">
        <v>400</v>
      </c>
    </row>
    <row r="55" spans="1:4" ht="42" thickBot="1">
      <c r="A55" s="65" t="s">
        <v>79</v>
      </c>
      <c r="B55" s="68" t="s">
        <v>50</v>
      </c>
      <c r="C55" s="55">
        <v>52500</v>
      </c>
      <c r="D55" s="55">
        <v>52125</v>
      </c>
    </row>
    <row r="56" spans="1:4" ht="42" thickBot="1">
      <c r="A56" s="65" t="s">
        <v>23</v>
      </c>
      <c r="B56" s="68" t="s">
        <v>50</v>
      </c>
      <c r="C56" s="55">
        <v>12080</v>
      </c>
      <c r="D56" s="55">
        <v>12680</v>
      </c>
    </row>
    <row r="57" spans="1:4" ht="53.25" thickBot="1">
      <c r="A57" s="64" t="s">
        <v>24</v>
      </c>
      <c r="B57" s="78" t="s">
        <v>52</v>
      </c>
      <c r="C57" s="47">
        <f>C58+C59</f>
        <v>285840</v>
      </c>
      <c r="D57" s="47">
        <f>D58+D59</f>
        <v>191095</v>
      </c>
    </row>
    <row r="58" spans="1:4" ht="165.75" thickBot="1">
      <c r="A58" s="65" t="s">
        <v>100</v>
      </c>
      <c r="B58" s="66" t="s">
        <v>101</v>
      </c>
      <c r="C58" s="55">
        <v>233340</v>
      </c>
      <c r="D58" s="55">
        <v>136095</v>
      </c>
    </row>
    <row r="59" spans="1:4" ht="83.25" thickBot="1">
      <c r="A59" s="65" t="s">
        <v>25</v>
      </c>
      <c r="B59" s="66" t="s">
        <v>53</v>
      </c>
      <c r="C59" s="77">
        <v>52500</v>
      </c>
      <c r="D59" s="77">
        <v>55000</v>
      </c>
    </row>
    <row r="60" spans="1:4" ht="27" thickBot="1">
      <c r="A60" s="64" t="s">
        <v>26</v>
      </c>
      <c r="B60" s="78" t="s">
        <v>54</v>
      </c>
      <c r="C60" s="49">
        <f>C61+C62+C63+C64+C65</f>
        <v>578900</v>
      </c>
      <c r="D60" s="49">
        <f>D61+D62+D63+D64+D65</f>
        <v>660200</v>
      </c>
    </row>
    <row r="61" spans="1:4" ht="138.75" customHeight="1" thickBot="1">
      <c r="A61" s="65" t="s">
        <v>75</v>
      </c>
      <c r="B61" s="68" t="s">
        <v>93</v>
      </c>
      <c r="C61" s="90">
        <v>43000</v>
      </c>
      <c r="D61" s="90">
        <v>47000</v>
      </c>
    </row>
    <row r="62" spans="1:4" ht="124.5" thickBot="1">
      <c r="A62" s="65" t="s">
        <v>27</v>
      </c>
      <c r="B62" s="68" t="s">
        <v>55</v>
      </c>
      <c r="C62" s="50">
        <v>125000</v>
      </c>
      <c r="D62" s="50">
        <v>130000</v>
      </c>
    </row>
    <row r="63" spans="1:4" ht="111" thickBot="1">
      <c r="A63" s="65" t="s">
        <v>96</v>
      </c>
      <c r="B63" s="68" t="s">
        <v>56</v>
      </c>
      <c r="C63" s="50">
        <v>43100</v>
      </c>
      <c r="D63" s="50">
        <v>45200</v>
      </c>
    </row>
    <row r="64" spans="1:4" ht="111" thickBot="1">
      <c r="A64" s="65" t="s">
        <v>77</v>
      </c>
      <c r="B64" s="68" t="s">
        <v>56</v>
      </c>
      <c r="C64" s="50">
        <v>12000</v>
      </c>
      <c r="D64" s="50">
        <v>12000</v>
      </c>
    </row>
    <row r="65" spans="1:4" ht="83.25" thickBot="1">
      <c r="A65" s="64" t="s">
        <v>28</v>
      </c>
      <c r="B65" s="69" t="s">
        <v>57</v>
      </c>
      <c r="C65" s="49">
        <f>C66+C67+C68+C69+C70+C71+C72</f>
        <v>355800</v>
      </c>
      <c r="D65" s="49">
        <f>D66+D67+D68+D69+D70+D71+D72</f>
        <v>426000</v>
      </c>
    </row>
    <row r="66" spans="1:4" ht="78.75" customHeight="1" thickBot="1">
      <c r="A66" s="65" t="s">
        <v>29</v>
      </c>
      <c r="B66" s="68" t="s">
        <v>57</v>
      </c>
      <c r="C66" s="50">
        <v>10500</v>
      </c>
      <c r="D66" s="50">
        <v>11000</v>
      </c>
    </row>
    <row r="67" spans="1:4" ht="76.5" customHeight="1" thickBot="1">
      <c r="A67" s="65" t="s">
        <v>30</v>
      </c>
      <c r="B67" s="68" t="s">
        <v>57</v>
      </c>
      <c r="C67" s="50">
        <v>0</v>
      </c>
      <c r="D67" s="50">
        <v>0</v>
      </c>
    </row>
    <row r="68" spans="1:4" ht="77.25" customHeight="1" thickBot="1">
      <c r="A68" s="65" t="s">
        <v>31</v>
      </c>
      <c r="B68" s="68" t="s">
        <v>57</v>
      </c>
      <c r="C68" s="50">
        <v>0</v>
      </c>
      <c r="D68" s="50">
        <v>0</v>
      </c>
    </row>
    <row r="69" spans="1:4" ht="76.5" customHeight="1" thickBot="1">
      <c r="A69" s="65" t="s">
        <v>32</v>
      </c>
      <c r="B69" s="68" t="s">
        <v>57</v>
      </c>
      <c r="C69" s="50">
        <v>276000</v>
      </c>
      <c r="D69" s="50">
        <v>342000</v>
      </c>
    </row>
    <row r="70" spans="1:4" ht="76.5" customHeight="1" thickBot="1">
      <c r="A70" s="65" t="s">
        <v>76</v>
      </c>
      <c r="B70" s="68" t="s">
        <v>57</v>
      </c>
      <c r="C70" s="50">
        <v>55300</v>
      </c>
      <c r="D70" s="50">
        <v>58000</v>
      </c>
    </row>
    <row r="71" spans="1:4" ht="78.75" customHeight="1" thickBot="1">
      <c r="A71" s="65" t="s">
        <v>97</v>
      </c>
      <c r="B71" s="68" t="s">
        <v>57</v>
      </c>
      <c r="C71" s="50">
        <v>9000</v>
      </c>
      <c r="D71" s="50">
        <v>10000</v>
      </c>
    </row>
    <row r="72" spans="1:4" ht="79.5" customHeight="1" thickBot="1">
      <c r="A72" s="65" t="s">
        <v>98</v>
      </c>
      <c r="B72" s="68" t="s">
        <v>57</v>
      </c>
      <c r="C72" s="50">
        <v>5000</v>
      </c>
      <c r="D72" s="50">
        <v>5000</v>
      </c>
    </row>
    <row r="73" spans="1:4" ht="27" thickBot="1">
      <c r="A73" s="59" t="s">
        <v>33</v>
      </c>
      <c r="B73" s="78" t="s">
        <v>58</v>
      </c>
      <c r="C73" s="49">
        <f>C74</f>
        <v>400000</v>
      </c>
      <c r="D73" s="49">
        <f>D74</f>
        <v>400000</v>
      </c>
    </row>
    <row r="74" spans="1:4" ht="27.75" thickBot="1">
      <c r="A74" s="65" t="s">
        <v>34</v>
      </c>
      <c r="B74" s="68" t="s">
        <v>59</v>
      </c>
      <c r="C74" s="50">
        <v>400000</v>
      </c>
      <c r="D74" s="50">
        <v>400000</v>
      </c>
    </row>
  </sheetData>
  <sheetProtection/>
  <mergeCells count="11">
    <mergeCell ref="C1:D1"/>
    <mergeCell ref="B2:D2"/>
    <mergeCell ref="B3:D3"/>
    <mergeCell ref="A5:D5"/>
    <mergeCell ref="A6:D6"/>
    <mergeCell ref="D9:D11"/>
    <mergeCell ref="A7:C7"/>
    <mergeCell ref="A9:A11"/>
    <mergeCell ref="B9:B11"/>
    <mergeCell ref="C9:C11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28.140625" style="0" customWidth="1"/>
    <col min="2" max="2" width="42.140625" style="0" customWidth="1"/>
    <col min="3" max="3" width="15.8515625" style="0" customWidth="1"/>
  </cols>
  <sheetData>
    <row r="1" spans="1:4" ht="20.25" customHeight="1">
      <c r="A1" s="1"/>
      <c r="B1" s="103" t="s">
        <v>131</v>
      </c>
      <c r="C1" s="109"/>
      <c r="D1" s="18"/>
    </row>
    <row r="2" spans="1:4" ht="15">
      <c r="A2" s="1"/>
      <c r="B2" s="103" t="s">
        <v>60</v>
      </c>
      <c r="C2" s="103"/>
      <c r="D2" s="23"/>
    </row>
    <row r="3" spans="1:4" ht="22.5" customHeight="1">
      <c r="A3" s="1"/>
      <c r="B3" s="106" t="s">
        <v>132</v>
      </c>
      <c r="C3" s="103"/>
      <c r="D3" s="18"/>
    </row>
    <row r="4" spans="1:4" ht="12.75">
      <c r="A4" s="1"/>
      <c r="B4" s="24"/>
      <c r="C4" s="21"/>
      <c r="D4" s="18"/>
    </row>
    <row r="5" spans="1:4" ht="17.25">
      <c r="A5" s="107" t="s">
        <v>113</v>
      </c>
      <c r="B5" s="107"/>
      <c r="C5" s="107"/>
      <c r="D5" s="22"/>
    </row>
    <row r="6" spans="1:4" ht="44.25" customHeight="1">
      <c r="A6" s="107" t="s">
        <v>115</v>
      </c>
      <c r="B6" s="107"/>
      <c r="C6" s="107"/>
      <c r="D6" s="22"/>
    </row>
    <row r="7" spans="1:4" ht="13.5" customHeight="1">
      <c r="A7" s="113"/>
      <c r="B7" s="113"/>
      <c r="C7" s="113"/>
      <c r="D7" s="22"/>
    </row>
    <row r="8" spans="1:4" ht="16.5" customHeight="1" thickBot="1">
      <c r="A8" s="1"/>
      <c r="B8" s="2"/>
      <c r="C8" s="86" t="s">
        <v>61</v>
      </c>
      <c r="D8" s="18"/>
    </row>
    <row r="9" spans="1:3" ht="12.75" customHeight="1">
      <c r="A9" s="95" t="s">
        <v>123</v>
      </c>
      <c r="B9" s="98" t="s">
        <v>124</v>
      </c>
      <c r="C9" s="110" t="s">
        <v>125</v>
      </c>
    </row>
    <row r="10" spans="1:3" ht="12.75">
      <c r="A10" s="96"/>
      <c r="B10" s="99"/>
      <c r="C10" s="111"/>
    </row>
    <row r="11" spans="1:3" ht="13.5" thickBot="1">
      <c r="A11" s="97"/>
      <c r="B11" s="100"/>
      <c r="C11" s="112"/>
    </row>
    <row r="12" spans="1:3" ht="15.75" thickBot="1">
      <c r="A12" s="19">
        <v>1</v>
      </c>
      <c r="B12" s="20">
        <v>2</v>
      </c>
      <c r="C12" s="38">
        <v>3</v>
      </c>
    </row>
    <row r="13" spans="1:3" ht="31.5" thickBot="1">
      <c r="A13" s="3" t="s">
        <v>0</v>
      </c>
      <c r="B13" s="14" t="s">
        <v>80</v>
      </c>
      <c r="C13" s="25">
        <f>C14+C19+C25+C29+C35+C37+C45+C51+C57+C60+C73</f>
        <v>226128150</v>
      </c>
    </row>
    <row r="14" spans="1:3" ht="15.75" thickBot="1">
      <c r="A14" s="4" t="s">
        <v>1</v>
      </c>
      <c r="B14" s="34" t="s">
        <v>35</v>
      </c>
      <c r="C14" s="26">
        <f>C15+C16+C17+C18</f>
        <v>176842300</v>
      </c>
    </row>
    <row r="15" spans="1:3" ht="125.25" thickBot="1">
      <c r="A15" s="5" t="s">
        <v>2</v>
      </c>
      <c r="B15" s="7" t="s">
        <v>118</v>
      </c>
      <c r="C15" s="31">
        <v>176134000</v>
      </c>
    </row>
    <row r="16" spans="1:3" ht="187.5" thickBot="1">
      <c r="A16" s="5" t="s">
        <v>62</v>
      </c>
      <c r="B16" s="7" t="s">
        <v>63</v>
      </c>
      <c r="C16" s="31">
        <v>176800</v>
      </c>
    </row>
    <row r="17" spans="1:3" ht="78" thickBot="1">
      <c r="A17" s="6" t="s">
        <v>3</v>
      </c>
      <c r="B17" s="7" t="s">
        <v>64</v>
      </c>
      <c r="C17" s="80">
        <v>530500</v>
      </c>
    </row>
    <row r="18" spans="1:3" ht="156" thickBot="1">
      <c r="A18" s="42" t="s">
        <v>4</v>
      </c>
      <c r="B18" s="42" t="s">
        <v>82</v>
      </c>
      <c r="C18" s="81">
        <v>1000</v>
      </c>
    </row>
    <row r="19" spans="1:3" ht="39.75" thickBot="1">
      <c r="A19" s="13" t="s">
        <v>104</v>
      </c>
      <c r="B19" s="34" t="s">
        <v>119</v>
      </c>
      <c r="C19" s="74">
        <f>C20</f>
        <v>2002200</v>
      </c>
    </row>
    <row r="20" spans="1:3" ht="47.25" thickBot="1">
      <c r="A20" s="84" t="s">
        <v>102</v>
      </c>
      <c r="B20" s="84" t="s">
        <v>103</v>
      </c>
      <c r="C20" s="85">
        <f>C21+C22+C23+C24</f>
        <v>2002200</v>
      </c>
    </row>
    <row r="21" spans="1:3" ht="63" thickBot="1">
      <c r="A21" s="75" t="s">
        <v>105</v>
      </c>
      <c r="B21" s="75" t="s">
        <v>112</v>
      </c>
      <c r="C21" s="80">
        <v>853600</v>
      </c>
    </row>
    <row r="22" spans="1:3" ht="93.75" thickBot="1">
      <c r="A22" s="75" t="s">
        <v>107</v>
      </c>
      <c r="B22" s="75" t="s">
        <v>106</v>
      </c>
      <c r="C22" s="80">
        <v>14600</v>
      </c>
    </row>
    <row r="23" spans="1:3" ht="93.75" thickBot="1">
      <c r="A23" s="75" t="s">
        <v>109</v>
      </c>
      <c r="B23" s="76" t="s">
        <v>108</v>
      </c>
      <c r="C23" s="80">
        <v>1083200</v>
      </c>
    </row>
    <row r="24" spans="1:3" ht="93.75" thickBot="1">
      <c r="A24" s="75" t="s">
        <v>111</v>
      </c>
      <c r="B24" s="76" t="s">
        <v>120</v>
      </c>
      <c r="C24" s="80">
        <v>50800</v>
      </c>
    </row>
    <row r="25" spans="1:3" ht="15.75" thickBot="1">
      <c r="A25" s="8" t="s">
        <v>5</v>
      </c>
      <c r="B25" s="36" t="s">
        <v>36</v>
      </c>
      <c r="C25" s="28">
        <f>C26+C28</f>
        <v>13769600</v>
      </c>
    </row>
    <row r="26" spans="1:3" ht="31.5" thickBot="1">
      <c r="A26" s="9" t="s">
        <v>83</v>
      </c>
      <c r="B26" s="15" t="s">
        <v>37</v>
      </c>
      <c r="C26" s="29">
        <f>C27</f>
        <v>13559600</v>
      </c>
    </row>
    <row r="27" spans="1:3" ht="31.5" thickBot="1">
      <c r="A27" s="9" t="s">
        <v>6</v>
      </c>
      <c r="B27" s="15" t="s">
        <v>37</v>
      </c>
      <c r="C27" s="29">
        <v>13559600</v>
      </c>
    </row>
    <row r="28" spans="1:3" ht="63" thickBot="1">
      <c r="A28" s="9" t="s">
        <v>94</v>
      </c>
      <c r="B28" s="15" t="s">
        <v>95</v>
      </c>
      <c r="C28" s="29">
        <v>210000</v>
      </c>
    </row>
    <row r="29" spans="1:3" ht="15.75" thickBot="1">
      <c r="A29" s="10" t="s">
        <v>7</v>
      </c>
      <c r="B29" s="37" t="s">
        <v>38</v>
      </c>
      <c r="C29" s="28">
        <f>C30+C32+C31</f>
        <v>6911900</v>
      </c>
    </row>
    <row r="30" spans="1:3" ht="78" thickBot="1">
      <c r="A30" s="7" t="s">
        <v>8</v>
      </c>
      <c r="B30" s="9" t="s">
        <v>39</v>
      </c>
      <c r="C30" s="27">
        <v>2198300</v>
      </c>
    </row>
    <row r="31" spans="1:3" ht="15.75" thickBot="1">
      <c r="A31" s="7" t="s">
        <v>78</v>
      </c>
      <c r="B31" s="17" t="s">
        <v>72</v>
      </c>
      <c r="C31" s="27">
        <v>0</v>
      </c>
    </row>
    <row r="32" spans="1:3" ht="15.75" thickBot="1">
      <c r="A32" s="8" t="s">
        <v>9</v>
      </c>
      <c r="B32" s="16" t="s">
        <v>40</v>
      </c>
      <c r="C32" s="30">
        <f>C33+C34</f>
        <v>4713600</v>
      </c>
    </row>
    <row r="33" spans="1:3" ht="109.5" thickBot="1">
      <c r="A33" s="9" t="s">
        <v>10</v>
      </c>
      <c r="B33" s="17" t="s">
        <v>41</v>
      </c>
      <c r="C33" s="27">
        <v>84800</v>
      </c>
    </row>
    <row r="34" spans="1:3" ht="109.5" thickBot="1">
      <c r="A34" s="9" t="s">
        <v>11</v>
      </c>
      <c r="B34" s="17" t="s">
        <v>42</v>
      </c>
      <c r="C34" s="27">
        <v>4628800</v>
      </c>
    </row>
    <row r="35" spans="1:3" ht="15.75" thickBot="1">
      <c r="A35" s="11" t="s">
        <v>12</v>
      </c>
      <c r="B35" s="34" t="s">
        <v>43</v>
      </c>
      <c r="C35" s="25">
        <f>C36</f>
        <v>1894000</v>
      </c>
    </row>
    <row r="36" spans="1:3" ht="78" thickBot="1">
      <c r="A36" s="12" t="s">
        <v>13</v>
      </c>
      <c r="B36" s="17" t="s">
        <v>44</v>
      </c>
      <c r="C36" s="82">
        <v>1894000</v>
      </c>
    </row>
    <row r="37" spans="1:3" ht="53.25" thickBot="1">
      <c r="A37" s="8" t="s">
        <v>14</v>
      </c>
      <c r="B37" s="34" t="s">
        <v>45</v>
      </c>
      <c r="C37" s="32">
        <f>C38+C43</f>
        <v>20750400</v>
      </c>
    </row>
    <row r="38" spans="1:3" ht="174.75" customHeight="1" thickBot="1">
      <c r="A38" s="8" t="s">
        <v>15</v>
      </c>
      <c r="B38" s="16" t="s">
        <v>84</v>
      </c>
      <c r="C38" s="28">
        <f>C39+C40+C42+C41</f>
        <v>19370400</v>
      </c>
    </row>
    <row r="39" spans="1:3" ht="125.25" thickBot="1">
      <c r="A39" s="9" t="s">
        <v>16</v>
      </c>
      <c r="B39" s="17" t="s">
        <v>46</v>
      </c>
      <c r="C39" s="29">
        <v>12000000</v>
      </c>
    </row>
    <row r="40" spans="1:3" ht="125.25" thickBot="1">
      <c r="A40" s="9" t="s">
        <v>17</v>
      </c>
      <c r="B40" s="17" t="s">
        <v>85</v>
      </c>
      <c r="C40" s="29">
        <v>1155000</v>
      </c>
    </row>
    <row r="41" spans="1:3" ht="93.75" thickBot="1">
      <c r="A41" s="9" t="s">
        <v>73</v>
      </c>
      <c r="B41" s="17" t="s">
        <v>47</v>
      </c>
      <c r="C41" s="29">
        <v>15400</v>
      </c>
    </row>
    <row r="42" spans="1:3" ht="93.75" thickBot="1">
      <c r="A42" s="9" t="s">
        <v>18</v>
      </c>
      <c r="B42" s="17" t="s">
        <v>86</v>
      </c>
      <c r="C42" s="29">
        <v>6200000</v>
      </c>
    </row>
    <row r="43" spans="1:3" ht="141" thickBot="1">
      <c r="A43" s="8" t="s">
        <v>19</v>
      </c>
      <c r="B43" s="16" t="s">
        <v>87</v>
      </c>
      <c r="C43" s="28">
        <f>C44</f>
        <v>1380000</v>
      </c>
    </row>
    <row r="44" spans="1:3" ht="125.25" thickBot="1">
      <c r="A44" s="9" t="s">
        <v>20</v>
      </c>
      <c r="B44" s="17" t="s">
        <v>88</v>
      </c>
      <c r="C44" s="29">
        <v>1380000</v>
      </c>
    </row>
    <row r="45" spans="1:3" ht="27" thickBot="1">
      <c r="A45" s="8" t="s">
        <v>21</v>
      </c>
      <c r="B45" s="35" t="s">
        <v>48</v>
      </c>
      <c r="C45" s="33">
        <f>C46</f>
        <v>2642010</v>
      </c>
    </row>
    <row r="46" spans="1:3" ht="31.5" thickBot="1">
      <c r="A46" s="9" t="s">
        <v>69</v>
      </c>
      <c r="B46" s="17" t="s">
        <v>49</v>
      </c>
      <c r="C46" s="31">
        <f>C47+C48+C49+C50</f>
        <v>2642010</v>
      </c>
    </row>
    <row r="47" spans="1:3" ht="47.25" thickBot="1">
      <c r="A47" s="9" t="s">
        <v>65</v>
      </c>
      <c r="B47" s="17" t="s">
        <v>70</v>
      </c>
      <c r="C47" s="31">
        <v>33600</v>
      </c>
    </row>
    <row r="48" spans="1:3" ht="47.25" thickBot="1">
      <c r="A48" s="9" t="s">
        <v>66</v>
      </c>
      <c r="B48" s="17" t="s">
        <v>89</v>
      </c>
      <c r="C48" s="31">
        <v>19950</v>
      </c>
    </row>
    <row r="49" spans="1:3" ht="31.5" thickBot="1">
      <c r="A49" s="9" t="s">
        <v>67</v>
      </c>
      <c r="B49" s="17" t="s">
        <v>90</v>
      </c>
      <c r="C49" s="31">
        <v>1564500</v>
      </c>
    </row>
    <row r="50" spans="1:3" ht="31.5" thickBot="1">
      <c r="A50" s="9" t="s">
        <v>68</v>
      </c>
      <c r="B50" s="17" t="s">
        <v>71</v>
      </c>
      <c r="C50" s="31">
        <v>1023960</v>
      </c>
    </row>
    <row r="51" spans="1:3" ht="39.75" thickBot="1">
      <c r="A51" s="8" t="s">
        <v>91</v>
      </c>
      <c r="B51" s="35" t="s">
        <v>116</v>
      </c>
      <c r="C51" s="25">
        <f>C52+C53+C54+C56+C55</f>
        <v>132600</v>
      </c>
    </row>
    <row r="52" spans="1:3" ht="67.5" customHeight="1" thickBot="1">
      <c r="A52" s="9" t="s">
        <v>74</v>
      </c>
      <c r="B52" s="17" t="s">
        <v>92</v>
      </c>
      <c r="C52" s="31">
        <v>70700</v>
      </c>
    </row>
    <row r="53" spans="1:3" ht="47.25" thickBot="1">
      <c r="A53" s="9" t="s">
        <v>22</v>
      </c>
      <c r="B53" s="17" t="s">
        <v>51</v>
      </c>
      <c r="C53" s="31">
        <v>0</v>
      </c>
    </row>
    <row r="54" spans="1:3" ht="31.5" thickBot="1">
      <c r="A54" s="9" t="s">
        <v>99</v>
      </c>
      <c r="B54" s="17" t="s">
        <v>50</v>
      </c>
      <c r="C54" s="80">
        <v>400</v>
      </c>
    </row>
    <row r="55" spans="1:3" ht="31.5" thickBot="1">
      <c r="A55" s="12" t="s">
        <v>79</v>
      </c>
      <c r="B55" s="12" t="s">
        <v>50</v>
      </c>
      <c r="C55" s="31">
        <v>50000</v>
      </c>
    </row>
    <row r="56" spans="1:3" ht="31.5" thickBot="1">
      <c r="A56" s="9" t="s">
        <v>23</v>
      </c>
      <c r="B56" s="17" t="s">
        <v>50</v>
      </c>
      <c r="C56" s="31">
        <v>11500</v>
      </c>
    </row>
    <row r="57" spans="1:3" ht="27" thickBot="1">
      <c r="A57" s="8" t="s">
        <v>24</v>
      </c>
      <c r="B57" s="35" t="s">
        <v>52</v>
      </c>
      <c r="C57" s="25">
        <f>C58+C59</f>
        <v>283340</v>
      </c>
    </row>
    <row r="58" spans="1:3" ht="141" thickBot="1">
      <c r="A58" s="9" t="s">
        <v>100</v>
      </c>
      <c r="B58" s="15" t="s">
        <v>121</v>
      </c>
      <c r="C58" s="31">
        <v>233340</v>
      </c>
    </row>
    <row r="59" spans="1:3" ht="78" thickBot="1">
      <c r="A59" s="9" t="s">
        <v>25</v>
      </c>
      <c r="B59" s="15" t="s">
        <v>53</v>
      </c>
      <c r="C59" s="80">
        <v>50000</v>
      </c>
    </row>
    <row r="60" spans="1:3" ht="15.75" customHeight="1" thickBot="1">
      <c r="A60" s="8" t="s">
        <v>26</v>
      </c>
      <c r="B60" s="35" t="s">
        <v>54</v>
      </c>
      <c r="C60" s="28">
        <f>C61+C62+C63+C64+C65</f>
        <v>499800</v>
      </c>
    </row>
    <row r="61" spans="1:3" ht="109.5" thickBot="1">
      <c r="A61" s="9" t="s">
        <v>75</v>
      </c>
      <c r="B61" s="17" t="s">
        <v>122</v>
      </c>
      <c r="C61" s="83">
        <v>41000</v>
      </c>
    </row>
    <row r="62" spans="1:3" ht="93.75" thickBot="1">
      <c r="A62" s="9" t="s">
        <v>27</v>
      </c>
      <c r="B62" s="17" t="s">
        <v>55</v>
      </c>
      <c r="C62" s="29">
        <v>120000</v>
      </c>
    </row>
    <row r="63" spans="1:3" ht="93.75" thickBot="1">
      <c r="A63" s="9" t="s">
        <v>96</v>
      </c>
      <c r="B63" s="17" t="s">
        <v>56</v>
      </c>
      <c r="C63" s="29">
        <v>41100</v>
      </c>
    </row>
    <row r="64" spans="1:3" ht="93.75" thickBot="1">
      <c r="A64" s="9" t="s">
        <v>77</v>
      </c>
      <c r="B64" s="17" t="s">
        <v>56</v>
      </c>
      <c r="C64" s="29">
        <v>12000</v>
      </c>
    </row>
    <row r="65" spans="1:3" ht="63" thickBot="1">
      <c r="A65" s="8" t="s">
        <v>28</v>
      </c>
      <c r="B65" s="16" t="s">
        <v>57</v>
      </c>
      <c r="C65" s="28">
        <f>C66+C67+C68+C69+C70+C71+C72</f>
        <v>285700</v>
      </c>
    </row>
    <row r="66" spans="1:3" ht="63" thickBot="1">
      <c r="A66" s="9" t="s">
        <v>29</v>
      </c>
      <c r="B66" s="17" t="s">
        <v>57</v>
      </c>
      <c r="C66" s="29">
        <v>10000</v>
      </c>
    </row>
    <row r="67" spans="1:3" ht="63" thickBot="1">
      <c r="A67" s="9" t="s">
        <v>30</v>
      </c>
      <c r="B67" s="17" t="s">
        <v>57</v>
      </c>
      <c r="C67" s="29">
        <v>0</v>
      </c>
    </row>
    <row r="68" spans="1:3" ht="63" thickBot="1">
      <c r="A68" s="9" t="s">
        <v>31</v>
      </c>
      <c r="B68" s="17" t="s">
        <v>57</v>
      </c>
      <c r="C68" s="29">
        <v>0</v>
      </c>
    </row>
    <row r="69" spans="1:3" ht="63" thickBot="1">
      <c r="A69" s="9" t="s">
        <v>32</v>
      </c>
      <c r="B69" s="17" t="s">
        <v>57</v>
      </c>
      <c r="C69" s="29">
        <v>210000</v>
      </c>
    </row>
    <row r="70" spans="1:3" ht="63" thickBot="1">
      <c r="A70" s="9" t="s">
        <v>76</v>
      </c>
      <c r="B70" s="17" t="s">
        <v>57</v>
      </c>
      <c r="C70" s="29">
        <v>52700</v>
      </c>
    </row>
    <row r="71" spans="1:3" ht="63" thickBot="1">
      <c r="A71" s="9" t="s">
        <v>97</v>
      </c>
      <c r="B71" s="17" t="s">
        <v>57</v>
      </c>
      <c r="C71" s="29">
        <v>8000</v>
      </c>
    </row>
    <row r="72" spans="1:3" ht="63" thickBot="1">
      <c r="A72" s="9" t="s">
        <v>98</v>
      </c>
      <c r="B72" s="17" t="s">
        <v>57</v>
      </c>
      <c r="C72" s="29">
        <v>5000</v>
      </c>
    </row>
    <row r="73" spans="1:3" ht="15.75" thickBot="1">
      <c r="A73" s="13" t="s">
        <v>33</v>
      </c>
      <c r="B73" s="35" t="s">
        <v>58</v>
      </c>
      <c r="C73" s="28">
        <f>C74</f>
        <v>400000</v>
      </c>
    </row>
    <row r="74" spans="1:3" ht="31.5" thickBot="1">
      <c r="A74" s="9" t="s">
        <v>34</v>
      </c>
      <c r="B74" s="17" t="s">
        <v>59</v>
      </c>
      <c r="C74" s="29">
        <v>400000</v>
      </c>
    </row>
  </sheetData>
  <sheetProtection/>
  <mergeCells count="9">
    <mergeCell ref="B1:C1"/>
    <mergeCell ref="A9:A11"/>
    <mergeCell ref="B9:B11"/>
    <mergeCell ref="C9:C11"/>
    <mergeCell ref="A7:C7"/>
    <mergeCell ref="B2:C2"/>
    <mergeCell ref="A6:C6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2013-11-22T15:49:32Z</cp:lastPrinted>
  <dcterms:created xsi:type="dcterms:W3CDTF">1996-10-08T23:32:33Z</dcterms:created>
  <dcterms:modified xsi:type="dcterms:W3CDTF">2013-12-11T08:03:21Z</dcterms:modified>
  <cp:category/>
  <cp:version/>
  <cp:contentType/>
  <cp:contentStatus/>
</cp:coreProperties>
</file>