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4-2015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<sst xmlns="http://schemas.openxmlformats.org/spreadsheetml/2006/main" count="225" uniqueCount="118">
  <si>
    <t>Код бюджетной классификации</t>
  </si>
  <si>
    <t>000 1 00 00000 00 0000 000</t>
  </si>
  <si>
    <t>000 1 01 00000 00 0000 000</t>
  </si>
  <si>
    <t>182 1 01 02010 01 0000 110</t>
  </si>
  <si>
    <t xml:space="preserve">182 1 01 02030 01 0000 110 </t>
  </si>
  <si>
    <t xml:space="preserve">182 1 01 02040 01 0000 110 </t>
  </si>
  <si>
    <t>000 1 05 00000 00 0000 000</t>
  </si>
  <si>
    <t>000 1 05 02000 00 0000 110</t>
  </si>
  <si>
    <t>182 1 05 02010 02 0000 110</t>
  </si>
  <si>
    <t>000 1 06 00000 00 0000 000</t>
  </si>
  <si>
    <t>182 1 06 01020 04 0000 110</t>
  </si>
  <si>
    <t>000 1 06 06000 00 0000 110</t>
  </si>
  <si>
    <t>182 1 06 06012 04 0000 110</t>
  </si>
  <si>
    <t>182 1 06 06022 04 0000 110</t>
  </si>
  <si>
    <t>000 1 08 00000 00 0000 000</t>
  </si>
  <si>
    <t>182 1 08 03010 01 0000 110</t>
  </si>
  <si>
    <t>000 1 11 00000 00 0000 000</t>
  </si>
  <si>
    <t>000 1 11 05000 00 0000 120</t>
  </si>
  <si>
    <t>904 1 11 05012 04 0000 120</t>
  </si>
  <si>
    <t>904 1 11 05024 04 0000 120</t>
  </si>
  <si>
    <t>904 1 11 05034 04 0000 120</t>
  </si>
  <si>
    <t>000 1 11 09000  00 0000 120</t>
  </si>
  <si>
    <t>904 1 11 09044  04 0000 120</t>
  </si>
  <si>
    <t>000 1 12 00000 00 0000 000</t>
  </si>
  <si>
    <t>000 1 13 00000 00 0000 130</t>
  </si>
  <si>
    <t>904 1 13 01994 04 0000 130</t>
  </si>
  <si>
    <t>907 1 13 02994 04 0000 130</t>
  </si>
  <si>
    <t xml:space="preserve">000 1 14 00000 00 0000 000 </t>
  </si>
  <si>
    <t>904  1 14 02043 04 0000 410</t>
  </si>
  <si>
    <t>904 1 14 06012 04 0000 430</t>
  </si>
  <si>
    <t>000 1 16 00000 00 0000 000</t>
  </si>
  <si>
    <t>182 1 16 06000 01 0000 140</t>
  </si>
  <si>
    <t>000 1 16 90040 04 0000 140</t>
  </si>
  <si>
    <t>106 1 16 90040 04 0000 140</t>
  </si>
  <si>
    <t>182 1 16 90040 04 0000 140</t>
  </si>
  <si>
    <t>188 1 16 90040 04 0000 140</t>
  </si>
  <si>
    <t>192 1 16 90040 04 0000 140</t>
  </si>
  <si>
    <t>000 1 17 00000 00 0000 000</t>
  </si>
  <si>
    <t>904 1 17 05040 04 0000 180</t>
  </si>
  <si>
    <t>Сумма</t>
  </si>
  <si>
    <t>Наименование групп, подгрупп и статей  доходов</t>
  </si>
  <si>
    <t>ДОХОДЫ – всего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</si>
  <si>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</si>
  <si>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</si>
  <si>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</si>
  <si>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</si>
  <si>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 по  ставкам, применяемым  к  объектам   налогообложения, расположенным    в границах      городских  округов</t>
  </si>
  <si>
    <t>Земельный  налог</t>
  </si>
  <si>
    <t>Земельный  налог, взимаемый  по  ставкам, установленным в соответствии   с подпунктом 1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</si>
  <si>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Земельный  налог, взимаемый  по  ставкам, установленным в соответствии   с подпунктом 2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</si>
  <si>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</si>
  <si>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 исключением  Верховного Суда Российской  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</si>
  <si>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</si>
  <si>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 автономных  учреждений, а  также   имущества государственных   и  муниципальных  унитарных предприятий, в   том   числе  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</si>
  <si>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</si>
  <si>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 автономных  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</si>
  <si>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</si>
  <si>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</si>
  <si>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   автономных   учреждений, а  также  имущества      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</si>
  <si>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</si>
  <si>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</si>
  <si>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ОКАЗАНИЯ ПЛАТНЫХ УСЛУГ И КОМПЕНСАЦИИ  ЗАТРАТ ГОСУДАРСТВА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</si>
  <si>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</si>
  <si>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</si>
  <si>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</si>
  <si>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реализации  иного  имущества, находящегося     в  собственности   городских  округов ( за   исключением имущества  муниципальных   автономных   учреждений, а  также имущества  муниципальных унитарных   предприятий, в  том   числе казенных) , в  части  реализации   основных  средств по  указанному   имуществу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</si>
  <si>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</si>
  <si>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>ШТРАФЫ, САНКЦИИ, ВОЗМЕЩЕНИЕ УЩЕРБА</t>
  </si>
  <si>
    <t>Денежные   взыскания  (штрафы) за  нарушения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</si>
  <si>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</si>
  <si>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</si>
  <si>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</si>
  <si>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</si>
  <si>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Приложение  №7</t>
  </si>
  <si>
    <t>к  решению  Десногорского  городского  Совета</t>
  </si>
  <si>
    <t>ОБЪЕМ</t>
  </si>
  <si>
    <t>рублей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</si>
  <si>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 автономных  учреждений, а  также   имущества государственных   и  муниципал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</si>
  <si>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</si>
  <si>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 автономны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</si>
  <si>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автономных   учреждений, а  также  имущества   государственных и     муниципальных унитарных предприятий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</si>
  <si>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   автономных   учреждений, а  также  имущества       муниципальных унитарных предприятий, в том числе казенн</t>
  </si>
  <si>
    <t>2014 год</t>
  </si>
  <si>
    <t>Приложение  №6</t>
  </si>
  <si>
    <t>Налог  на  доходы    физических   лиц с   доходов, источником   которых   является   налоговый  агент,за   исключением доходов, в  отношении  которых  исчисление   и  уплата налога  осуществляется   в  соответствии   со статьями  227, 227.1 и  228 Налогового  кодекса  Российской  федерации</t>
  </si>
  <si>
    <t>182 1 01 02020 01 0000 110</t>
  </si>
  <si>
    <t>Налог на доходы физических лиц с  доходов, полученных от осуществления   деятельности   физическими лицами, зарегистрированными  в  качестве  индивидуальных  предпринимателей ,   нотариусов , занимающихся  частной  практикой, адвокатов, учредивших   адвокатские   кабинеты и других лиц,занимающихся   частной   практикой в  соответствии  со  статьей  227 Налогового  кодекса  Российской Федерации</t>
  </si>
  <si>
    <t>Налог на доходы физических лиц с  доходов, полученных    физическими   лицами в  соответствии  со  статьей  228 Налогового  кодекса   Российской  Федерации</t>
  </si>
  <si>
    <t xml:space="preserve">Налог на доходы физических лиц   в  виде фиксированных платежей    с    доходов , полученных   физическими  лицами, являющимися   иностранными  гражданами, осуществляющими трудовую  деятельность по  найму   у  физических  лиц на  основании  патента в  соответсвтии   со  статьей 227.1 Налогового кодекса  Российской   Федерации  </t>
  </si>
  <si>
    <t>048 1 12 01010 01 0000 120</t>
  </si>
  <si>
    <t>048 1 12 01020 01 0000 120</t>
  </si>
  <si>
    <t>048 1 12 01030 01 0000 120</t>
  </si>
  <si>
    <t>048 1 12 01040 01 0000 120</t>
  </si>
  <si>
    <t>000 1 12 01000 01 0000 120</t>
  </si>
  <si>
    <t>Плата   за  выбросы   загрязняющих веществ в атмосферный воздух стационарными объектами</t>
  </si>
  <si>
    <t>Плата   за  сбросы   загрязняющих веществ в атмосферный воздух передвижными объектами</t>
  </si>
  <si>
    <t>Плата   за  выбросы   загрязняющих веществ в водные объекты</t>
  </si>
  <si>
    <t>Плата  за размещение отходов производства и потребления</t>
  </si>
  <si>
    <t xml:space="preserve">Единый сельскохозяйственный   налог </t>
  </si>
  <si>
    <t>182 1 06 05000 020000 110</t>
  </si>
  <si>
    <t>Налог на  игорный  бизнес</t>
  </si>
  <si>
    <t>902 1 11 05034 04 0000 120</t>
  </si>
  <si>
    <t>902 1 13 02064 04 0000 130</t>
  </si>
  <si>
    <t>Доходы, поступающие   в  порядке   возмещения  расходов, понесенных  в связи  с  эксплуатацией имущества  городских 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</si>
  <si>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</si>
  <si>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182 1 16 03010 01 0000 140</t>
  </si>
  <si>
    <t>141 1 16 90040 04 0000 140</t>
  </si>
  <si>
    <t>388 1 16 28000 01 0000 140</t>
  </si>
  <si>
    <t>поступлений   собственных  доходов   местного  бюджета   в  2014- 2015 годах</t>
  </si>
  <si>
    <t>182 1 05 03010 01 0000 110</t>
  </si>
  <si>
    <t>Единый ельскохозяйственый  налог</t>
  </si>
  <si>
    <t>182 1 06 05000 02 0000 110</t>
  </si>
  <si>
    <t xml:space="preserve">Доходы, поступающие    в  порядке  </t>
  </si>
  <si>
    <t>2015 год</t>
  </si>
  <si>
    <t>904 1 13 02994 04 0000 130</t>
  </si>
  <si>
    <t xml:space="preserve">поступлений   собственных  доходов   местного  бюджета   в  2013 году </t>
  </si>
  <si>
    <t>Приложение  №2</t>
  </si>
  <si>
    <t xml:space="preserve">                                       от 25.12.2012 №732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</si>
</sst>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10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3" fillId="0" borderId="11" xfId="0" applyFont="1" applyBorder="1" applyAlignment="1">
      <alignment horizontal="justify" vertical="justify" wrapText="1"/>
    </xf>
    <xf numFmtId="0" fontId="3" fillId="0" borderId="12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3" fillId="0" borderId="14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3" fillId="0" borderId="16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2" fillId="0" borderId="17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justify" wrapText="1"/>
    </xf>
    <xf numFmtId="0" fontId="3" fillId="0" borderId="18" xfId="0" applyFont="1" applyBorder="1" applyAlignment="1">
      <alignment horizontal="justify" vertical="justify" wrapText="1"/>
    </xf>
    <xf numFmtId="2" fontId="0" fillId="0" borderId="0" xfId="0" applyNumberFormat="1" applyAlignment="1">
      <alignment horizontal="justify" vertical="justify"/>
    </xf>
    <xf numFmtId="0" fontId="3" fillId="0" borderId="10" xfId="0" applyFont="1" applyBorder="1" applyAlignment="1">
      <alignment horizontal="center" vertical="justify" wrapText="1"/>
    </xf>
    <xf numFmtId="0" fontId="3" fillId="0" borderId="19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justify" vertical="top" wrapText="1"/>
    </xf>
    <xf numFmtId="2" fontId="3" fillId="0" borderId="16" xfId="0" applyNumberFormat="1" applyFont="1" applyBorder="1" applyAlignment="1">
      <alignment horizontal="justify" vertical="top" wrapText="1"/>
    </xf>
    <xf numFmtId="2" fontId="3" fillId="0" borderId="14" xfId="0" applyNumberFormat="1" applyFont="1" applyBorder="1" applyAlignment="1">
      <alignment horizontal="justify" vertical="top" wrapText="1"/>
    </xf>
    <xf numFmtId="0" fontId="1" fillId="0" borderId="14" xfId="0" applyNumberFormat="1" applyFont="1" applyBorder="1" applyAlignment="1">
      <alignment horizontal="center" vertical="justify"/>
    </xf>
    <xf numFmtId="0" fontId="0" fillId="0" borderId="0" xfId="0" applyAlignment="1">
      <alignment horizontal="right" vertical="justify"/>
    </xf>
    <xf numFmtId="0" fontId="0" fillId="0" borderId="0" xfId="0" applyAlignment="1">
      <alignment vertical="justify"/>
    </xf>
    <xf numFmtId="0" fontId="0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2" fontId="0" fillId="0" borderId="0" xfId="0" applyNumberFormat="1" applyAlignment="1">
      <alignment horizontal="center" vertical="justify"/>
    </xf>
    <xf numFmtId="2" fontId="2" fillId="0" borderId="0" xfId="0" applyNumberFormat="1" applyFont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1" fillId="0" borderId="0" xfId="0" applyNumberFormat="1" applyFont="1" applyBorder="1" applyAlignment="1">
      <alignment horizontal="center" vertical="justify"/>
    </xf>
    <xf numFmtId="2" fontId="1" fillId="0" borderId="0" xfId="0" applyNumberFormat="1" applyFont="1" applyBorder="1" applyAlignment="1">
      <alignment horizontal="justify" vertical="justify"/>
    </xf>
    <xf numFmtId="2" fontId="3" fillId="0" borderId="0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2" fontId="2" fillId="0" borderId="10" xfId="0" applyNumberFormat="1" applyFont="1" applyBorder="1" applyAlignment="1">
      <alignment horizontal="justify" vertical="top" wrapText="1"/>
    </xf>
    <xf numFmtId="2" fontId="2" fillId="0" borderId="21" xfId="0" applyNumberFormat="1" applyFont="1" applyBorder="1" applyAlignment="1">
      <alignment horizontal="justify" vertical="top" wrapText="1"/>
    </xf>
    <xf numFmtId="2" fontId="3" fillId="0" borderId="21" xfId="0" applyNumberFormat="1" applyFont="1" applyBorder="1" applyAlignment="1">
      <alignment horizontal="justify" vertical="top" wrapText="1"/>
    </xf>
    <xf numFmtId="2" fontId="3" fillId="0" borderId="19" xfId="0" applyNumberFormat="1" applyFont="1" applyBorder="1" applyAlignment="1">
      <alignment horizontal="justify" vertical="top" wrapText="1"/>
    </xf>
    <xf numFmtId="2" fontId="3" fillId="0" borderId="18" xfId="0" applyNumberFormat="1" applyFont="1" applyBorder="1" applyAlignment="1">
      <alignment horizontal="justify" vertical="top" wrapText="1"/>
    </xf>
    <xf numFmtId="2" fontId="2" fillId="0" borderId="14" xfId="0" applyNumberFormat="1" applyFont="1" applyBorder="1" applyAlignment="1">
      <alignment horizontal="justify" vertical="top" wrapText="1"/>
    </xf>
    <xf numFmtId="2" fontId="2" fillId="0" borderId="18" xfId="0" applyNumberFormat="1" applyFont="1" applyBorder="1" applyAlignment="1">
      <alignment horizontal="justify" vertical="top" wrapText="1"/>
    </xf>
    <xf numFmtId="2" fontId="2" fillId="0" borderId="22" xfId="0" applyNumberFormat="1" applyFont="1" applyBorder="1" applyAlignment="1">
      <alignment horizontal="justify" vertical="top" wrapText="1"/>
    </xf>
    <xf numFmtId="2" fontId="0" fillId="0" borderId="0" xfId="0" applyNumberFormat="1" applyAlignment="1">
      <alignment horizontal="right" vertical="justify"/>
    </xf>
    <xf numFmtId="2" fontId="2" fillId="0" borderId="23" xfId="0" applyNumberFormat="1" applyFont="1" applyBorder="1" applyAlignment="1">
      <alignment horizontal="justify" vertical="top" wrapText="1"/>
    </xf>
    <xf numFmtId="2" fontId="0" fillId="0" borderId="16" xfId="0" applyNumberFormat="1" applyFont="1" applyBorder="1" applyAlignment="1">
      <alignment horizontal="justify" vertical="justify"/>
    </xf>
    <xf numFmtId="2" fontId="0" fillId="0" borderId="16" xfId="0" applyNumberFormat="1" applyFont="1" applyBorder="1" applyAlignment="1">
      <alignment horizontal="justify" vertical="justify" shrinkToFit="1"/>
    </xf>
    <xf numFmtId="4" fontId="1" fillId="0" borderId="16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2" fontId="2" fillId="0" borderId="10" xfId="0" applyNumberFormat="1" applyFont="1" applyBorder="1" applyAlignment="1">
      <alignment horizontal="justify" vertical="justify"/>
    </xf>
    <xf numFmtId="2" fontId="0" fillId="0" borderId="15" xfId="0" applyNumberFormat="1" applyBorder="1" applyAlignment="1">
      <alignment horizontal="justify" vertical="justify"/>
    </xf>
    <xf numFmtId="2" fontId="0" fillId="0" borderId="24" xfId="0" applyNumberFormat="1" applyBorder="1" applyAlignment="1">
      <alignment horizontal="justify" vertical="justify"/>
    </xf>
    <xf numFmtId="0" fontId="2" fillId="0" borderId="21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2" fontId="2" fillId="0" borderId="11" xfId="0" applyNumberFormat="1" applyFont="1" applyBorder="1" applyAlignment="1">
      <alignment horizontal="justify" vertical="justify"/>
    </xf>
    <xf numFmtId="0" fontId="0" fillId="0" borderId="25" xfId="0" applyBorder="1" applyAlignment="1">
      <alignment horizontal="justify" vertical="justify"/>
    </xf>
    <xf numFmtId="0" fontId="0" fillId="0" borderId="13" xfId="0" applyBorder="1" applyAlignment="1">
      <alignment horizontal="justify" vertical="justify"/>
    </xf>
    <xf numFmtId="0" fontId="2" fillId="0" borderId="10" xfId="0" applyFont="1" applyBorder="1" applyAlignment="1">
      <alignment horizontal="justify" vertical="justify" wrapText="1"/>
    </xf>
    <xf numFmtId="0" fontId="0" fillId="0" borderId="15" xfId="0" applyBorder="1" applyAlignment="1">
      <alignment horizontal="justify" vertical="justify" wrapText="1"/>
    </xf>
    <xf numFmtId="0" fontId="0" fillId="0" borderId="14" xfId="0" applyBorder="1" applyAlignment="1">
      <alignment horizontal="justify" vertical="justify" wrapText="1"/>
    </xf>
    <xf numFmtId="0" fontId="0" fillId="0" borderId="15" xfId="0" applyBorder="1" applyAlignment="1">
      <alignment horizontal="justify" vertical="justify"/>
    </xf>
    <xf numFmtId="0" fontId="0" fillId="0" borderId="14" xfId="0" applyBorder="1" applyAlignment="1">
      <alignment horizontal="justify" vertical="justify"/>
    </xf>
    <xf numFmtId="0" fontId="5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7" sqref="D27"/>
    </sheetView>
  </sheetViews>
  <sheetFormatPr defaultColWidth="9.140625" defaultRowHeight="12.75"/>
  <cols>
    <col min="1" max="1" width="28.421875" style="4" customWidth="1"/>
    <col min="2" max="2" width="34.00390625" style="4" customWidth="1"/>
    <col min="3" max="3" width="15.7109375" style="21" customWidth="1"/>
    <col min="4" max="5" width="15.57421875" style="21" customWidth="1"/>
  </cols>
  <sheetData>
    <row r="1" spans="1:5" ht="18" customHeight="1">
      <c r="A1" s="3"/>
      <c r="C1" s="28" t="s">
        <v>73</v>
      </c>
      <c r="E1" s="4"/>
    </row>
    <row r="2" spans="1:5" ht="12.75">
      <c r="A2" s="3"/>
      <c r="B2" s="57" t="s">
        <v>74</v>
      </c>
      <c r="C2" s="57"/>
      <c r="D2" s="48"/>
      <c r="E2" s="28"/>
    </row>
    <row r="3" ht="12.75">
      <c r="A3" s="3"/>
    </row>
    <row r="4" spans="1:5" ht="12.75">
      <c r="A4" s="30"/>
      <c r="B4" s="31" t="s">
        <v>75</v>
      </c>
      <c r="C4" s="32"/>
      <c r="D4" s="32"/>
      <c r="E4" s="32"/>
    </row>
    <row r="5" spans="1:5" ht="12.75">
      <c r="A5" s="58" t="s">
        <v>108</v>
      </c>
      <c r="B5" s="59"/>
      <c r="C5" s="59"/>
      <c r="D5" s="32"/>
      <c r="E5" s="31"/>
    </row>
    <row r="6" spans="1:4" ht="13.5" thickBot="1">
      <c r="A6" s="3"/>
      <c r="D6" s="21" t="s">
        <v>76</v>
      </c>
    </row>
    <row r="7" spans="1:5" s="1" customFormat="1" ht="15">
      <c r="A7" s="69" t="s">
        <v>0</v>
      </c>
      <c r="B7" s="63" t="s">
        <v>40</v>
      </c>
      <c r="C7" s="66" t="s">
        <v>82</v>
      </c>
      <c r="D7" s="60" t="s">
        <v>113</v>
      </c>
      <c r="E7" s="33"/>
    </row>
    <row r="8" spans="1:5" s="1" customFormat="1" ht="12.75">
      <c r="A8" s="70"/>
      <c r="B8" s="64"/>
      <c r="C8" s="67"/>
      <c r="D8" s="61"/>
      <c r="E8" s="34"/>
    </row>
    <row r="9" spans="1:5" s="1" customFormat="1" ht="13.5" thickBot="1">
      <c r="A9" s="71"/>
      <c r="B9" s="65"/>
      <c r="C9" s="68"/>
      <c r="D9" s="62"/>
      <c r="E9" s="34"/>
    </row>
    <row r="10" spans="1:5" s="1" customFormat="1" ht="15.75" thickBot="1">
      <c r="A10" s="22">
        <v>1</v>
      </c>
      <c r="B10" s="23">
        <v>2</v>
      </c>
      <c r="C10" s="38">
        <v>3</v>
      </c>
      <c r="D10" s="39">
        <v>4</v>
      </c>
      <c r="E10" s="35"/>
    </row>
    <row r="11" spans="1:5" s="1" customFormat="1" ht="15.75" thickBot="1">
      <c r="A11" s="5" t="s">
        <v>1</v>
      </c>
      <c r="B11" s="16" t="s">
        <v>41</v>
      </c>
      <c r="C11" s="40">
        <f>C12+C17+C21+C27+C29+C37+C43+C48+C50+C60</f>
        <v>332834200</v>
      </c>
      <c r="D11" s="40">
        <f>D12+D17+D21+D27+D29+D37+D43+D48+D50+D60</f>
        <v>351885300</v>
      </c>
      <c r="E11" s="36"/>
    </row>
    <row r="12" spans="1:5" s="1" customFormat="1" ht="31.5" thickBot="1">
      <c r="A12" s="6" t="s">
        <v>2</v>
      </c>
      <c r="B12" s="15" t="s">
        <v>42</v>
      </c>
      <c r="C12" s="41">
        <f>C13+C14+C15+C16</f>
        <v>288176500</v>
      </c>
      <c r="D12" s="41">
        <f>D13+D14+D15+D16</f>
        <v>305466900</v>
      </c>
      <c r="E12" s="36"/>
    </row>
    <row r="13" spans="1:5" s="1" customFormat="1" ht="156" thickBot="1">
      <c r="A13" s="7" t="s">
        <v>3</v>
      </c>
      <c r="B13" s="9" t="s">
        <v>84</v>
      </c>
      <c r="C13" s="24">
        <v>287696500</v>
      </c>
      <c r="D13" s="42">
        <v>304986900</v>
      </c>
      <c r="E13" s="37"/>
    </row>
    <row r="14" spans="1:5" s="1" customFormat="1" ht="234" thickBot="1">
      <c r="A14" s="7" t="s">
        <v>85</v>
      </c>
      <c r="B14" s="9" t="s">
        <v>86</v>
      </c>
      <c r="C14" s="24">
        <v>320000</v>
      </c>
      <c r="D14" s="42">
        <v>320000</v>
      </c>
      <c r="E14" s="37"/>
    </row>
    <row r="15" spans="1:5" s="1" customFormat="1" ht="93.75" thickBot="1">
      <c r="A15" s="8" t="s">
        <v>4</v>
      </c>
      <c r="B15" s="9" t="s">
        <v>87</v>
      </c>
      <c r="C15" s="25">
        <v>150000</v>
      </c>
      <c r="D15" s="43">
        <v>150000</v>
      </c>
      <c r="E15" s="37"/>
    </row>
    <row r="16" spans="1:5" s="1" customFormat="1" ht="187.5" thickBot="1">
      <c r="A16" s="9" t="s">
        <v>5</v>
      </c>
      <c r="B16" s="9" t="s">
        <v>88</v>
      </c>
      <c r="C16" s="26">
        <v>10000</v>
      </c>
      <c r="D16" s="44">
        <v>10000</v>
      </c>
      <c r="E16" s="37"/>
    </row>
    <row r="17" spans="1:5" s="1" customFormat="1" ht="31.5" thickBot="1">
      <c r="A17" s="10" t="s">
        <v>6</v>
      </c>
      <c r="B17" s="17" t="s">
        <v>43</v>
      </c>
      <c r="C17" s="45">
        <f>C18+C20</f>
        <v>15887700</v>
      </c>
      <c r="D17" s="45">
        <f>D18+D20</f>
        <v>16678500</v>
      </c>
      <c r="E17" s="36"/>
    </row>
    <row r="18" spans="1:5" s="1" customFormat="1" ht="39" customHeight="1" thickBot="1">
      <c r="A18" s="11" t="s">
        <v>7</v>
      </c>
      <c r="B18" s="18" t="s">
        <v>44</v>
      </c>
      <c r="C18" s="26">
        <f>C19</f>
        <v>15539100</v>
      </c>
      <c r="D18" s="26">
        <f>D19</f>
        <v>16302500</v>
      </c>
      <c r="E18" s="36"/>
    </row>
    <row r="19" spans="1:5" s="1" customFormat="1" ht="39.75" customHeight="1" thickBot="1">
      <c r="A19" s="11" t="s">
        <v>8</v>
      </c>
      <c r="B19" s="18" t="s">
        <v>44</v>
      </c>
      <c r="C19" s="26">
        <v>15539100</v>
      </c>
      <c r="D19" s="26">
        <v>16302500</v>
      </c>
      <c r="E19" s="36"/>
    </row>
    <row r="20" spans="1:5" s="1" customFormat="1" ht="31.5" thickBot="1">
      <c r="A20" s="11" t="s">
        <v>109</v>
      </c>
      <c r="B20" s="18" t="s">
        <v>110</v>
      </c>
      <c r="C20" s="26">
        <v>348600</v>
      </c>
      <c r="D20" s="44">
        <v>376000</v>
      </c>
      <c r="E20" s="36"/>
    </row>
    <row r="21" spans="1:5" s="1" customFormat="1" ht="15.75" thickBot="1">
      <c r="A21" s="12" t="s">
        <v>9</v>
      </c>
      <c r="B21" s="12" t="s">
        <v>45</v>
      </c>
      <c r="C21" s="45">
        <f>C22+C24+C23</f>
        <v>10371300</v>
      </c>
      <c r="D21" s="45">
        <f>D22+D24+D23</f>
        <v>10485900</v>
      </c>
      <c r="E21" s="36"/>
    </row>
    <row r="22" spans="1:5" s="1" customFormat="1" ht="93.75" thickBot="1">
      <c r="A22" s="9" t="s">
        <v>10</v>
      </c>
      <c r="B22" s="11" t="s">
        <v>46</v>
      </c>
      <c r="C22" s="44">
        <v>2342700</v>
      </c>
      <c r="D22" s="44">
        <v>2457900</v>
      </c>
      <c r="E22" s="36"/>
    </row>
    <row r="23" spans="1:5" s="1" customFormat="1" ht="15.75" thickBot="1">
      <c r="A23" s="9" t="s">
        <v>111</v>
      </c>
      <c r="B23" s="20" t="s">
        <v>100</v>
      </c>
      <c r="C23" s="44">
        <v>84000</v>
      </c>
      <c r="D23" s="44">
        <v>84000</v>
      </c>
      <c r="E23" s="36"/>
    </row>
    <row r="24" spans="1:5" s="1" customFormat="1" ht="15.75" thickBot="1">
      <c r="A24" s="10" t="s">
        <v>11</v>
      </c>
      <c r="B24" s="19" t="s">
        <v>47</v>
      </c>
      <c r="C24" s="46">
        <f>C25+C26</f>
        <v>7944600</v>
      </c>
      <c r="D24" s="46">
        <f>D25+D26</f>
        <v>7944000</v>
      </c>
      <c r="E24" s="36"/>
    </row>
    <row r="25" spans="1:5" s="1" customFormat="1" ht="141" thickBot="1">
      <c r="A25" s="11" t="s">
        <v>12</v>
      </c>
      <c r="B25" s="20" t="s">
        <v>48</v>
      </c>
      <c r="C25" s="44">
        <v>200000</v>
      </c>
      <c r="D25" s="44">
        <v>200000</v>
      </c>
      <c r="E25" s="36"/>
    </row>
    <row r="26" spans="1:5" s="1" customFormat="1" ht="141" thickBot="1">
      <c r="A26" s="11" t="s">
        <v>13</v>
      </c>
      <c r="B26" s="20" t="s">
        <v>49</v>
      </c>
      <c r="C26" s="44">
        <v>7744600</v>
      </c>
      <c r="D26" s="44">
        <v>7744000</v>
      </c>
      <c r="E26" s="36"/>
    </row>
    <row r="27" spans="1:5" s="1" customFormat="1" ht="31.5" thickBot="1">
      <c r="A27" s="13" t="s">
        <v>14</v>
      </c>
      <c r="B27" s="15" t="s">
        <v>50</v>
      </c>
      <c r="C27" s="40">
        <f>C28</f>
        <v>2278000</v>
      </c>
      <c r="D27" s="40">
        <f>D28</f>
        <v>2393000</v>
      </c>
      <c r="E27" s="36"/>
    </row>
    <row r="28" spans="1:5" s="1" customFormat="1" ht="93.75" thickBot="1">
      <c r="A28" s="14" t="s">
        <v>15</v>
      </c>
      <c r="B28" s="20" t="s">
        <v>51</v>
      </c>
      <c r="C28" s="47">
        <v>2278000</v>
      </c>
      <c r="D28" s="40">
        <v>2393000</v>
      </c>
      <c r="E28" s="36"/>
    </row>
    <row r="29" spans="1:5" s="1" customFormat="1" ht="109.5" thickBot="1">
      <c r="A29" s="10" t="s">
        <v>16</v>
      </c>
      <c r="B29" s="15" t="s">
        <v>52</v>
      </c>
      <c r="C29" s="47">
        <f>C30+C35</f>
        <v>12095400</v>
      </c>
      <c r="D29" s="47">
        <f>D30+D35</f>
        <v>12639400</v>
      </c>
      <c r="E29" s="36"/>
    </row>
    <row r="30" spans="1:5" s="1" customFormat="1" ht="165.75" customHeight="1" thickBot="1">
      <c r="A30" s="10" t="s">
        <v>17</v>
      </c>
      <c r="B30" s="19" t="s">
        <v>77</v>
      </c>
      <c r="C30" s="46">
        <f>C31+C32+C34+C33</f>
        <v>10715400</v>
      </c>
      <c r="D30" s="46">
        <f>D31+D32+D34+D33</f>
        <v>11259400</v>
      </c>
      <c r="E30" s="36"/>
    </row>
    <row r="31" spans="1:5" s="1" customFormat="1" ht="156" thickBot="1">
      <c r="A31" s="11" t="s">
        <v>18</v>
      </c>
      <c r="B31" s="20" t="s">
        <v>78</v>
      </c>
      <c r="C31" s="44">
        <v>4874000</v>
      </c>
      <c r="D31" s="44">
        <v>5118000</v>
      </c>
      <c r="E31" s="36"/>
    </row>
    <row r="32" spans="1:5" s="1" customFormat="1" ht="141" thickBot="1">
      <c r="A32" s="11" t="s">
        <v>19</v>
      </c>
      <c r="B32" s="20" t="s">
        <v>79</v>
      </c>
      <c r="C32" s="44">
        <v>26000</v>
      </c>
      <c r="D32" s="44">
        <v>26000</v>
      </c>
      <c r="E32" s="36"/>
    </row>
    <row r="33" spans="1:5" s="1" customFormat="1" ht="125.25" thickBot="1">
      <c r="A33" s="11" t="s">
        <v>101</v>
      </c>
      <c r="B33" s="20" t="s">
        <v>56</v>
      </c>
      <c r="C33" s="44">
        <v>15400</v>
      </c>
      <c r="D33" s="44">
        <v>15400</v>
      </c>
      <c r="E33" s="36"/>
    </row>
    <row r="34" spans="1:5" s="1" customFormat="1" ht="125.25" thickBot="1">
      <c r="A34" s="11" t="s">
        <v>20</v>
      </c>
      <c r="B34" s="20" t="s">
        <v>56</v>
      </c>
      <c r="C34" s="26">
        <v>5800000</v>
      </c>
      <c r="D34" s="44">
        <v>6100000</v>
      </c>
      <c r="E34" s="36"/>
    </row>
    <row r="35" spans="1:5" s="1" customFormat="1" ht="187.5" thickBot="1">
      <c r="A35" s="10" t="s">
        <v>21</v>
      </c>
      <c r="B35" s="19" t="s">
        <v>80</v>
      </c>
      <c r="C35" s="46">
        <f>C36</f>
        <v>1380000</v>
      </c>
      <c r="D35" s="46">
        <f>D36</f>
        <v>1380000</v>
      </c>
      <c r="E35" s="36"/>
    </row>
    <row r="36" spans="1:5" s="1" customFormat="1" ht="141" thickBot="1">
      <c r="A36" s="11" t="s">
        <v>22</v>
      </c>
      <c r="B36" s="20" t="s">
        <v>81</v>
      </c>
      <c r="C36" s="44">
        <v>1380000</v>
      </c>
      <c r="D36" s="44">
        <v>1380000</v>
      </c>
      <c r="E36" s="36"/>
    </row>
    <row r="37" spans="1:5" s="1" customFormat="1" ht="47.25" thickBot="1">
      <c r="A37" s="10" t="s">
        <v>23</v>
      </c>
      <c r="B37" s="19" t="s">
        <v>59</v>
      </c>
      <c r="C37" s="49">
        <f>C38</f>
        <v>2642000</v>
      </c>
      <c r="D37" s="49">
        <f>D38</f>
        <v>2774100</v>
      </c>
      <c r="E37" s="36"/>
    </row>
    <row r="38" spans="1:5" s="1" customFormat="1" ht="32.25" customHeight="1" thickBot="1">
      <c r="A38" s="11" t="s">
        <v>93</v>
      </c>
      <c r="B38" s="20" t="s">
        <v>60</v>
      </c>
      <c r="C38" s="42">
        <f>C39+C40+C41+C42</f>
        <v>2642000</v>
      </c>
      <c r="D38" s="42">
        <f>D39+D40+D41+D42</f>
        <v>2774100</v>
      </c>
      <c r="E38" s="36"/>
    </row>
    <row r="39" spans="1:5" s="1" customFormat="1" ht="64.5" customHeight="1" thickBot="1">
      <c r="A39" s="11" t="s">
        <v>89</v>
      </c>
      <c r="B39" s="20" t="s">
        <v>94</v>
      </c>
      <c r="C39" s="42">
        <v>36988</v>
      </c>
      <c r="D39" s="42">
        <v>38837</v>
      </c>
      <c r="E39" s="36"/>
    </row>
    <row r="40" spans="1:5" s="1" customFormat="1" ht="45.75" customHeight="1" thickBot="1">
      <c r="A40" s="11" t="s">
        <v>90</v>
      </c>
      <c r="B40" s="20" t="s">
        <v>95</v>
      </c>
      <c r="C40" s="42">
        <v>26420</v>
      </c>
      <c r="D40" s="42">
        <v>27741</v>
      </c>
      <c r="E40" s="36"/>
    </row>
    <row r="41" spans="1:5" s="1" customFormat="1" ht="45.75" customHeight="1" thickBot="1">
      <c r="A41" s="11" t="s">
        <v>91</v>
      </c>
      <c r="B41" s="20" t="s">
        <v>96</v>
      </c>
      <c r="C41" s="42">
        <v>1585200</v>
      </c>
      <c r="D41" s="42">
        <v>1664460</v>
      </c>
      <c r="E41" s="36"/>
    </row>
    <row r="42" spans="1:5" s="1" customFormat="1" ht="35.25" customHeight="1" thickBot="1">
      <c r="A42" s="11" t="s">
        <v>92</v>
      </c>
      <c r="B42" s="20" t="s">
        <v>97</v>
      </c>
      <c r="C42" s="42">
        <v>993392</v>
      </c>
      <c r="D42" s="42">
        <v>1043062</v>
      </c>
      <c r="E42" s="36"/>
    </row>
    <row r="43" spans="1:5" s="1" customFormat="1" ht="63" thickBot="1">
      <c r="A43" s="10" t="s">
        <v>24</v>
      </c>
      <c r="B43" s="19" t="s">
        <v>61</v>
      </c>
      <c r="C43" s="41">
        <f>C44+C45+C47+C46</f>
        <v>183300</v>
      </c>
      <c r="D43" s="41">
        <f>D44+D45+D47+D46</f>
        <v>192500</v>
      </c>
      <c r="E43" s="36"/>
    </row>
    <row r="44" spans="1:5" s="1" customFormat="1" ht="31.5" thickBot="1">
      <c r="A44" s="11" t="s">
        <v>102</v>
      </c>
      <c r="B44" s="20" t="s">
        <v>112</v>
      </c>
      <c r="C44" s="42">
        <v>106000</v>
      </c>
      <c r="D44" s="42">
        <v>111000</v>
      </c>
      <c r="E44" s="36"/>
    </row>
    <row r="45" spans="1:5" s="1" customFormat="1" ht="63" thickBot="1">
      <c r="A45" s="11" t="s">
        <v>25</v>
      </c>
      <c r="B45" s="20" t="s">
        <v>63</v>
      </c>
      <c r="C45" s="42">
        <v>33300</v>
      </c>
      <c r="D45" s="42">
        <v>35000</v>
      </c>
      <c r="E45" s="36"/>
    </row>
    <row r="46" spans="1:5" s="1" customFormat="1" ht="47.25" thickBot="1">
      <c r="A46" s="11" t="s">
        <v>114</v>
      </c>
      <c r="B46" s="20" t="s">
        <v>62</v>
      </c>
      <c r="C46" s="42">
        <v>21900</v>
      </c>
      <c r="D46" s="42">
        <v>23200</v>
      </c>
      <c r="E46" s="36"/>
    </row>
    <row r="47" spans="1:5" s="1" customFormat="1" ht="47.25" thickBot="1">
      <c r="A47" s="11" t="s">
        <v>26</v>
      </c>
      <c r="B47" s="20" t="s">
        <v>62</v>
      </c>
      <c r="C47" s="42">
        <v>22100</v>
      </c>
      <c r="D47" s="42">
        <v>23300</v>
      </c>
      <c r="E47" s="36"/>
    </row>
    <row r="48" spans="1:5" s="1" customFormat="1" ht="63" thickBot="1">
      <c r="A48" s="10" t="s">
        <v>27</v>
      </c>
      <c r="B48" s="19" t="s">
        <v>64</v>
      </c>
      <c r="C48" s="41">
        <f>C49</f>
        <v>100000</v>
      </c>
      <c r="D48" s="41">
        <f>D49</f>
        <v>100000</v>
      </c>
      <c r="E48" s="36"/>
    </row>
    <row r="49" spans="1:5" s="1" customFormat="1" ht="93.75" thickBot="1">
      <c r="A49" s="11" t="s">
        <v>29</v>
      </c>
      <c r="B49" s="18" t="s">
        <v>66</v>
      </c>
      <c r="C49" s="25">
        <v>100000</v>
      </c>
      <c r="D49" s="43">
        <v>100000</v>
      </c>
      <c r="E49" s="36"/>
    </row>
    <row r="50" spans="1:5" s="1" customFormat="1" ht="31.5" thickBot="1">
      <c r="A50" s="10" t="s">
        <v>30</v>
      </c>
      <c r="B50" s="19" t="s">
        <v>67</v>
      </c>
      <c r="C50" s="46">
        <f>C51+C52+C53+C54</f>
        <v>735000</v>
      </c>
      <c r="D50" s="46">
        <f>D51+D52+D53+D54</f>
        <v>772000</v>
      </c>
      <c r="E50" s="36"/>
    </row>
    <row r="51" spans="1:4" s="1" customFormat="1" ht="94.5" customHeight="1" thickBot="1">
      <c r="A51" s="11" t="s">
        <v>105</v>
      </c>
      <c r="B51" s="20" t="s">
        <v>104</v>
      </c>
      <c r="C51" s="50">
        <v>37400</v>
      </c>
      <c r="D51" s="51">
        <v>39000</v>
      </c>
    </row>
    <row r="52" spans="1:5" s="1" customFormat="1" ht="125.25" thickBot="1">
      <c r="A52" s="11" t="s">
        <v>31</v>
      </c>
      <c r="B52" s="20" t="s">
        <v>68</v>
      </c>
      <c r="C52" s="44">
        <v>52000</v>
      </c>
      <c r="D52" s="26">
        <v>55100</v>
      </c>
      <c r="E52" s="36"/>
    </row>
    <row r="53" spans="1:5" s="1" customFormat="1" ht="109.5" thickBot="1">
      <c r="A53" s="11" t="s">
        <v>107</v>
      </c>
      <c r="B53" s="20" t="s">
        <v>69</v>
      </c>
      <c r="C53" s="44">
        <v>70400</v>
      </c>
      <c r="D53" s="44">
        <v>73900</v>
      </c>
      <c r="E53" s="36"/>
    </row>
    <row r="54" spans="1:5" s="1" customFormat="1" ht="93.75" thickBot="1">
      <c r="A54" s="10" t="s">
        <v>32</v>
      </c>
      <c r="B54" s="19" t="s">
        <v>70</v>
      </c>
      <c r="C54" s="46">
        <f>C55+C56+C57+C58+C59</f>
        <v>575200</v>
      </c>
      <c r="D54" s="46">
        <f>D55+D56+D57+D58+D59</f>
        <v>604000</v>
      </c>
      <c r="E54" s="36"/>
    </row>
    <row r="55" spans="1:5" s="1" customFormat="1" ht="78" thickBot="1">
      <c r="A55" s="11" t="s">
        <v>33</v>
      </c>
      <c r="B55" s="20" t="s">
        <v>70</v>
      </c>
      <c r="C55" s="44">
        <v>7400</v>
      </c>
      <c r="D55" s="44">
        <v>7800</v>
      </c>
      <c r="E55" s="36"/>
    </row>
    <row r="56" spans="1:5" s="1" customFormat="1" ht="78" thickBot="1">
      <c r="A56" s="11" t="s">
        <v>34</v>
      </c>
      <c r="B56" s="20" t="s">
        <v>70</v>
      </c>
      <c r="C56" s="26">
        <v>77000</v>
      </c>
      <c r="D56" s="44">
        <v>81000</v>
      </c>
      <c r="E56" s="36"/>
    </row>
    <row r="57" spans="1:5" s="1" customFormat="1" ht="78" thickBot="1">
      <c r="A57" s="11" t="s">
        <v>35</v>
      </c>
      <c r="B57" s="20" t="s">
        <v>70</v>
      </c>
      <c r="C57" s="26">
        <v>63000</v>
      </c>
      <c r="D57" s="44">
        <v>66000</v>
      </c>
      <c r="E57" s="36"/>
    </row>
    <row r="58" spans="1:5" s="1" customFormat="1" ht="78" thickBot="1">
      <c r="A58" s="11" t="s">
        <v>36</v>
      </c>
      <c r="B58" s="20" t="s">
        <v>70</v>
      </c>
      <c r="C58" s="26">
        <v>310200</v>
      </c>
      <c r="D58" s="44">
        <v>325700</v>
      </c>
      <c r="E58" s="36"/>
    </row>
    <row r="59" spans="1:5" s="1" customFormat="1" ht="78" thickBot="1">
      <c r="A59" s="11" t="s">
        <v>106</v>
      </c>
      <c r="B59" s="20" t="s">
        <v>70</v>
      </c>
      <c r="C59" s="44">
        <v>117600</v>
      </c>
      <c r="D59" s="44">
        <v>123500</v>
      </c>
      <c r="E59" s="36"/>
    </row>
    <row r="60" spans="1:5" s="2" customFormat="1" ht="31.5" thickBot="1">
      <c r="A60" s="15" t="s">
        <v>37</v>
      </c>
      <c r="B60" s="19" t="s">
        <v>71</v>
      </c>
      <c r="C60" s="46">
        <f>C61</f>
        <v>365000</v>
      </c>
      <c r="D60" s="46">
        <f>D61</f>
        <v>383000</v>
      </c>
      <c r="E60" s="36"/>
    </row>
    <row r="61" spans="1:5" ht="31.5" thickBot="1">
      <c r="A61" s="11" t="s">
        <v>38</v>
      </c>
      <c r="B61" s="20" t="s">
        <v>72</v>
      </c>
      <c r="C61" s="44">
        <v>365000</v>
      </c>
      <c r="D61" s="44">
        <v>383000</v>
      </c>
      <c r="E61" s="36"/>
    </row>
  </sheetData>
  <sheetProtection/>
  <mergeCells count="6">
    <mergeCell ref="B2:C2"/>
    <mergeCell ref="A5:C5"/>
    <mergeCell ref="D7:D9"/>
    <mergeCell ref="B7:B9"/>
    <mergeCell ref="C7:C9"/>
    <mergeCell ref="A7:A9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C5" sqref="C5"/>
    </sheetView>
  </sheetViews>
  <sheetFormatPr defaultColWidth="9.140625" defaultRowHeight="12.75"/>
  <cols>
    <col min="1" max="1" width="28.421875" style="4" customWidth="1"/>
    <col min="2" max="2" width="47.57421875" style="4" customWidth="1"/>
    <col min="3" max="3" width="16.00390625" style="21" customWidth="1"/>
  </cols>
  <sheetData>
    <row r="1" ht="12.75">
      <c r="C1" s="21" t="s">
        <v>116</v>
      </c>
    </row>
    <row r="2" spans="1:3" ht="18" customHeight="1">
      <c r="A2" s="3"/>
      <c r="C2" s="29" t="s">
        <v>83</v>
      </c>
    </row>
    <row r="3" spans="1:3" ht="12.75">
      <c r="A3" s="3"/>
      <c r="B3" s="57" t="s">
        <v>74</v>
      </c>
      <c r="C3" s="57"/>
    </row>
    <row r="4" spans="1:2" ht="12.75">
      <c r="A4" s="3"/>
      <c r="B4" s="4" t="s">
        <v>117</v>
      </c>
    </row>
    <row r="5" spans="1:3" ht="15">
      <c r="A5" s="30"/>
      <c r="B5" s="56" t="s">
        <v>75</v>
      </c>
      <c r="C5" s="32"/>
    </row>
    <row r="6" spans="1:3" ht="13.5">
      <c r="A6" s="74" t="s">
        <v>115</v>
      </c>
      <c r="B6" s="74"/>
      <c r="C6" s="74"/>
    </row>
    <row r="7" spans="1:3" ht="13.5" thickBot="1">
      <c r="A7" s="3"/>
      <c r="C7" s="21" t="s">
        <v>76</v>
      </c>
    </row>
    <row r="8" spans="1:3" s="1" customFormat="1" ht="12.75">
      <c r="A8" s="69" t="s">
        <v>0</v>
      </c>
      <c r="B8" s="63" t="s">
        <v>40</v>
      </c>
      <c r="C8" s="60" t="s">
        <v>39</v>
      </c>
    </row>
    <row r="9" spans="1:3" s="1" customFormat="1" ht="12.75">
      <c r="A9" s="70"/>
      <c r="B9" s="64"/>
      <c r="C9" s="72"/>
    </row>
    <row r="10" spans="1:3" s="1" customFormat="1" ht="13.5" thickBot="1">
      <c r="A10" s="71"/>
      <c r="B10" s="65"/>
      <c r="C10" s="73"/>
    </row>
    <row r="11" spans="1:3" s="1" customFormat="1" ht="15.75" thickBot="1">
      <c r="A11" s="22">
        <v>1</v>
      </c>
      <c r="B11" s="23">
        <v>2</v>
      </c>
      <c r="C11" s="27">
        <v>3</v>
      </c>
    </row>
    <row r="12" spans="1:3" s="1" customFormat="1" ht="15.75" thickBot="1">
      <c r="A12" s="5" t="s">
        <v>1</v>
      </c>
      <c r="B12" s="16" t="s">
        <v>41</v>
      </c>
      <c r="C12" s="52">
        <f>C13+C18+C22+C28+C30+C38+C44+C49+C52+C62</f>
        <v>329557920</v>
      </c>
    </row>
    <row r="13" spans="1:3" s="1" customFormat="1" ht="15.75" thickBot="1">
      <c r="A13" s="6" t="s">
        <v>2</v>
      </c>
      <c r="B13" s="15" t="s">
        <v>42</v>
      </c>
      <c r="C13" s="52">
        <f>C14+C15+C16+C17</f>
        <v>269072600</v>
      </c>
    </row>
    <row r="14" spans="1:3" s="1" customFormat="1" ht="109.5" thickBot="1">
      <c r="A14" s="7" t="s">
        <v>3</v>
      </c>
      <c r="B14" s="9" t="s">
        <v>84</v>
      </c>
      <c r="C14" s="53">
        <v>268592600</v>
      </c>
    </row>
    <row r="15" spans="1:3" s="1" customFormat="1" ht="156" thickBot="1">
      <c r="A15" s="7" t="s">
        <v>85</v>
      </c>
      <c r="B15" s="9" t="s">
        <v>86</v>
      </c>
      <c r="C15" s="53">
        <v>320000</v>
      </c>
    </row>
    <row r="16" spans="1:3" s="1" customFormat="1" ht="63" thickBot="1">
      <c r="A16" s="8" t="s">
        <v>4</v>
      </c>
      <c r="B16" s="9" t="s">
        <v>87</v>
      </c>
      <c r="C16" s="54">
        <v>150000</v>
      </c>
    </row>
    <row r="17" spans="1:3" s="1" customFormat="1" ht="125.25" thickBot="1">
      <c r="A17" s="9" t="s">
        <v>5</v>
      </c>
      <c r="B17" s="9" t="s">
        <v>88</v>
      </c>
      <c r="C17" s="55">
        <v>10000</v>
      </c>
    </row>
    <row r="18" spans="1:3" s="1" customFormat="1" ht="15.75" thickBot="1">
      <c r="A18" s="10" t="s">
        <v>6</v>
      </c>
      <c r="B18" s="17" t="s">
        <v>43</v>
      </c>
      <c r="C18" s="52">
        <f>C19+C21</f>
        <v>15121900</v>
      </c>
    </row>
    <row r="19" spans="1:3" s="1" customFormat="1" ht="39" customHeight="1" thickBot="1">
      <c r="A19" s="11" t="s">
        <v>7</v>
      </c>
      <c r="B19" s="18" t="s">
        <v>44</v>
      </c>
      <c r="C19" s="52">
        <f>C20</f>
        <v>14803900</v>
      </c>
    </row>
    <row r="20" spans="1:3" s="1" customFormat="1" ht="33" customHeight="1" thickBot="1">
      <c r="A20" s="11" t="s">
        <v>8</v>
      </c>
      <c r="B20" s="18" t="s">
        <v>44</v>
      </c>
      <c r="C20" s="52">
        <v>14803900</v>
      </c>
    </row>
    <row r="21" spans="1:3" s="1" customFormat="1" ht="15.75" thickBot="1">
      <c r="A21" s="11" t="s">
        <v>109</v>
      </c>
      <c r="B21" s="18" t="s">
        <v>98</v>
      </c>
      <c r="C21" s="52">
        <v>318000</v>
      </c>
    </row>
    <row r="22" spans="1:3" s="1" customFormat="1" ht="15.75" thickBot="1">
      <c r="A22" s="12" t="s">
        <v>9</v>
      </c>
      <c r="B22" s="12" t="s">
        <v>45</v>
      </c>
      <c r="C22" s="52">
        <f>C23+C25+C24</f>
        <v>10090300</v>
      </c>
    </row>
    <row r="23" spans="1:3" s="1" customFormat="1" ht="63" thickBot="1">
      <c r="A23" s="9" t="s">
        <v>10</v>
      </c>
      <c r="B23" s="11" t="s">
        <v>46</v>
      </c>
      <c r="C23" s="52">
        <v>2233200</v>
      </c>
    </row>
    <row r="24" spans="1:3" s="1" customFormat="1" ht="15.75" thickBot="1">
      <c r="A24" s="9" t="s">
        <v>99</v>
      </c>
      <c r="B24" s="20" t="s">
        <v>100</v>
      </c>
      <c r="C24" s="52">
        <v>84000</v>
      </c>
    </row>
    <row r="25" spans="1:3" s="1" customFormat="1" ht="15.75" thickBot="1">
      <c r="A25" s="10" t="s">
        <v>11</v>
      </c>
      <c r="B25" s="19" t="s">
        <v>47</v>
      </c>
      <c r="C25" s="52">
        <f>C26+C27</f>
        <v>7773100</v>
      </c>
    </row>
    <row r="26" spans="1:3" s="1" customFormat="1" ht="93.75" thickBot="1">
      <c r="A26" s="11" t="s">
        <v>12</v>
      </c>
      <c r="B26" s="20" t="s">
        <v>48</v>
      </c>
      <c r="C26" s="52">
        <v>200000</v>
      </c>
    </row>
    <row r="27" spans="1:3" s="1" customFormat="1" ht="93.75" thickBot="1">
      <c r="A27" s="11" t="s">
        <v>13</v>
      </c>
      <c r="B27" s="20" t="s">
        <v>49</v>
      </c>
      <c r="C27" s="52">
        <v>7573100</v>
      </c>
    </row>
    <row r="28" spans="1:3" s="1" customFormat="1" ht="15.75" thickBot="1">
      <c r="A28" s="13" t="s">
        <v>14</v>
      </c>
      <c r="B28" s="19" t="s">
        <v>50</v>
      </c>
      <c r="C28" s="52">
        <f>C29</f>
        <v>2170000</v>
      </c>
    </row>
    <row r="29" spans="1:3" s="1" customFormat="1" ht="63" thickBot="1">
      <c r="A29" s="14" t="s">
        <v>15</v>
      </c>
      <c r="B29" s="20" t="s">
        <v>51</v>
      </c>
      <c r="C29" s="52">
        <v>2170000</v>
      </c>
    </row>
    <row r="30" spans="1:3" s="1" customFormat="1" ht="76.5" customHeight="1" thickBot="1">
      <c r="A30" s="10" t="s">
        <v>16</v>
      </c>
      <c r="B30" s="15" t="s">
        <v>52</v>
      </c>
      <c r="C30" s="52">
        <f>C31+C36</f>
        <v>23914320</v>
      </c>
    </row>
    <row r="31" spans="1:3" s="1" customFormat="1" ht="165.75" customHeight="1" thickBot="1">
      <c r="A31" s="10" t="s">
        <v>17</v>
      </c>
      <c r="B31" s="19" t="s">
        <v>53</v>
      </c>
      <c r="C31" s="52">
        <f>C32+C33+C35+C34</f>
        <v>22504320</v>
      </c>
    </row>
    <row r="32" spans="1:3" s="1" customFormat="1" ht="109.5" thickBot="1">
      <c r="A32" s="11" t="s">
        <v>18</v>
      </c>
      <c r="B32" s="20" t="s">
        <v>54</v>
      </c>
      <c r="C32" s="52">
        <v>16962920</v>
      </c>
    </row>
    <row r="33" spans="1:3" s="1" customFormat="1" ht="109.5" thickBot="1">
      <c r="A33" s="11" t="s">
        <v>19</v>
      </c>
      <c r="B33" s="20" t="s">
        <v>55</v>
      </c>
      <c r="C33" s="52">
        <v>26000</v>
      </c>
    </row>
    <row r="34" spans="1:3" s="1" customFormat="1" ht="93.75" thickBot="1">
      <c r="A34" s="11" t="s">
        <v>101</v>
      </c>
      <c r="B34" s="20" t="s">
        <v>56</v>
      </c>
      <c r="C34" s="52">
        <v>15400</v>
      </c>
    </row>
    <row r="35" spans="1:3" s="1" customFormat="1" ht="93.75" thickBot="1">
      <c r="A35" s="11" t="s">
        <v>20</v>
      </c>
      <c r="B35" s="20" t="s">
        <v>56</v>
      </c>
      <c r="C35" s="52">
        <v>5500000</v>
      </c>
    </row>
    <row r="36" spans="1:3" s="1" customFormat="1" ht="125.25" thickBot="1">
      <c r="A36" s="10" t="s">
        <v>21</v>
      </c>
      <c r="B36" s="19" t="s">
        <v>57</v>
      </c>
      <c r="C36" s="52">
        <f>C37</f>
        <v>1410000</v>
      </c>
    </row>
    <row r="37" spans="1:3" s="1" customFormat="1" ht="109.5" thickBot="1">
      <c r="A37" s="11" t="s">
        <v>22</v>
      </c>
      <c r="B37" s="20" t="s">
        <v>58</v>
      </c>
      <c r="C37" s="52">
        <v>1410000</v>
      </c>
    </row>
    <row r="38" spans="1:3" s="1" customFormat="1" ht="31.5" thickBot="1">
      <c r="A38" s="10" t="s">
        <v>23</v>
      </c>
      <c r="B38" s="19" t="s">
        <v>59</v>
      </c>
      <c r="C38" s="52">
        <f>C39</f>
        <v>2516200</v>
      </c>
    </row>
    <row r="39" spans="1:3" s="1" customFormat="1" ht="31.5" thickBot="1">
      <c r="A39" s="11" t="s">
        <v>93</v>
      </c>
      <c r="B39" s="20" t="s">
        <v>60</v>
      </c>
      <c r="C39" s="52">
        <f>C40+C41+C42+C43</f>
        <v>2516200</v>
      </c>
    </row>
    <row r="40" spans="1:3" s="1" customFormat="1" ht="47.25" thickBot="1">
      <c r="A40" s="11" t="s">
        <v>89</v>
      </c>
      <c r="B40" s="20" t="s">
        <v>94</v>
      </c>
      <c r="C40" s="52">
        <v>35227</v>
      </c>
    </row>
    <row r="41" spans="1:3" s="1" customFormat="1" ht="33" customHeight="1" thickBot="1">
      <c r="A41" s="11" t="s">
        <v>90</v>
      </c>
      <c r="B41" s="20" t="s">
        <v>95</v>
      </c>
      <c r="C41" s="52">
        <v>25162</v>
      </c>
    </row>
    <row r="42" spans="1:3" s="1" customFormat="1" ht="33" customHeight="1" thickBot="1">
      <c r="A42" s="11" t="s">
        <v>91</v>
      </c>
      <c r="B42" s="20" t="s">
        <v>96</v>
      </c>
      <c r="C42" s="52">
        <v>1509720</v>
      </c>
    </row>
    <row r="43" spans="1:3" s="1" customFormat="1" ht="31.5" thickBot="1">
      <c r="A43" s="11" t="s">
        <v>92</v>
      </c>
      <c r="B43" s="20" t="s">
        <v>97</v>
      </c>
      <c r="C43" s="52">
        <v>946091</v>
      </c>
    </row>
    <row r="44" spans="1:3" s="1" customFormat="1" ht="47.25" thickBot="1">
      <c r="A44" s="10" t="s">
        <v>24</v>
      </c>
      <c r="B44" s="19" t="s">
        <v>61</v>
      </c>
      <c r="C44" s="52">
        <f>C45+C46+C48+C47</f>
        <v>174600</v>
      </c>
    </row>
    <row r="45" spans="1:3" s="1" customFormat="1" ht="47.25" thickBot="1">
      <c r="A45" s="11" t="s">
        <v>102</v>
      </c>
      <c r="B45" s="20" t="s">
        <v>103</v>
      </c>
      <c r="C45" s="52">
        <v>100700</v>
      </c>
    </row>
    <row r="46" spans="1:3" s="1" customFormat="1" ht="47.25" thickBot="1">
      <c r="A46" s="11" t="s">
        <v>25</v>
      </c>
      <c r="B46" s="20" t="s">
        <v>63</v>
      </c>
      <c r="C46" s="52">
        <v>31700</v>
      </c>
    </row>
    <row r="47" spans="1:3" s="1" customFormat="1" ht="31.5" thickBot="1">
      <c r="A47" s="11" t="s">
        <v>114</v>
      </c>
      <c r="B47" s="20" t="s">
        <v>62</v>
      </c>
      <c r="C47" s="52">
        <v>21100</v>
      </c>
    </row>
    <row r="48" spans="1:3" s="1" customFormat="1" ht="31.5" thickBot="1">
      <c r="A48" s="11" t="s">
        <v>26</v>
      </c>
      <c r="B48" s="20" t="s">
        <v>62</v>
      </c>
      <c r="C48" s="52">
        <v>21100</v>
      </c>
    </row>
    <row r="49" spans="1:3" s="1" customFormat="1" ht="47.25" thickBot="1">
      <c r="A49" s="10" t="s">
        <v>27</v>
      </c>
      <c r="B49" s="19" t="s">
        <v>64</v>
      </c>
      <c r="C49" s="52">
        <f>C50+C51</f>
        <v>5450000</v>
      </c>
    </row>
    <row r="50" spans="1:3" s="1" customFormat="1" ht="125.25" thickBot="1">
      <c r="A50" s="11" t="s">
        <v>28</v>
      </c>
      <c r="B50" s="20" t="s">
        <v>65</v>
      </c>
      <c r="C50" s="52">
        <v>5350000</v>
      </c>
    </row>
    <row r="51" spans="1:3" s="1" customFormat="1" ht="63" thickBot="1">
      <c r="A51" s="11" t="s">
        <v>29</v>
      </c>
      <c r="B51" s="20" t="s">
        <v>66</v>
      </c>
      <c r="C51" s="52">
        <v>100000</v>
      </c>
    </row>
    <row r="52" spans="1:3" s="1" customFormat="1" ht="31.5" thickBot="1">
      <c r="A52" s="10" t="s">
        <v>30</v>
      </c>
      <c r="B52" s="19" t="s">
        <v>67</v>
      </c>
      <c r="C52" s="52">
        <f>C53+C54+C55+C56</f>
        <v>700000</v>
      </c>
    </row>
    <row r="53" spans="1:3" s="1" customFormat="1" ht="94.5" customHeight="1" thickBot="1">
      <c r="A53" s="11" t="s">
        <v>105</v>
      </c>
      <c r="B53" s="20" t="s">
        <v>104</v>
      </c>
      <c r="C53" s="52">
        <v>35600</v>
      </c>
    </row>
    <row r="54" spans="1:3" s="1" customFormat="1" ht="93.75" thickBot="1">
      <c r="A54" s="11" t="s">
        <v>31</v>
      </c>
      <c r="B54" s="20" t="s">
        <v>68</v>
      </c>
      <c r="C54" s="52">
        <v>50000</v>
      </c>
    </row>
    <row r="55" spans="1:3" s="1" customFormat="1" ht="93.75" thickBot="1">
      <c r="A55" s="11" t="s">
        <v>107</v>
      </c>
      <c r="B55" s="20" t="s">
        <v>69</v>
      </c>
      <c r="C55" s="52">
        <v>67000</v>
      </c>
    </row>
    <row r="56" spans="1:3" s="1" customFormat="1" ht="63" thickBot="1">
      <c r="A56" s="10" t="s">
        <v>32</v>
      </c>
      <c r="B56" s="19" t="s">
        <v>70</v>
      </c>
      <c r="C56" s="52">
        <f>C57+C58+C59+C60+C61</f>
        <v>547400</v>
      </c>
    </row>
    <row r="57" spans="1:3" s="1" customFormat="1" ht="47.25" thickBot="1">
      <c r="A57" s="11" t="s">
        <v>33</v>
      </c>
      <c r="B57" s="20" t="s">
        <v>70</v>
      </c>
      <c r="C57" s="52">
        <v>7000</v>
      </c>
    </row>
    <row r="58" spans="1:3" s="1" customFormat="1" ht="47.25" thickBot="1">
      <c r="A58" s="11" t="s">
        <v>34</v>
      </c>
      <c r="B58" s="20" t="s">
        <v>70</v>
      </c>
      <c r="C58" s="52">
        <v>73000</v>
      </c>
    </row>
    <row r="59" spans="1:3" s="1" customFormat="1" ht="47.25" thickBot="1">
      <c r="A59" s="11" t="s">
        <v>35</v>
      </c>
      <c r="B59" s="20" t="s">
        <v>70</v>
      </c>
      <c r="C59" s="52">
        <v>60000</v>
      </c>
    </row>
    <row r="60" spans="1:3" s="1" customFormat="1" ht="47.25" thickBot="1">
      <c r="A60" s="11" t="s">
        <v>36</v>
      </c>
      <c r="B60" s="20" t="s">
        <v>70</v>
      </c>
      <c r="C60" s="52">
        <v>295400</v>
      </c>
    </row>
    <row r="61" spans="1:3" s="1" customFormat="1" ht="47.25" thickBot="1">
      <c r="A61" s="11" t="s">
        <v>106</v>
      </c>
      <c r="B61" s="20" t="s">
        <v>70</v>
      </c>
      <c r="C61" s="52">
        <v>112000</v>
      </c>
    </row>
    <row r="62" spans="1:3" s="2" customFormat="1" ht="15.75" thickBot="1">
      <c r="A62" s="15" t="s">
        <v>37</v>
      </c>
      <c r="B62" s="19" t="s">
        <v>71</v>
      </c>
      <c r="C62" s="52">
        <f>C63</f>
        <v>348000</v>
      </c>
    </row>
    <row r="63" spans="1:3" ht="31.5" thickBot="1">
      <c r="A63" s="11" t="s">
        <v>38</v>
      </c>
      <c r="B63" s="20" t="s">
        <v>72</v>
      </c>
      <c r="C63" s="52">
        <v>348000</v>
      </c>
    </row>
  </sheetData>
  <sheetProtection/>
  <mergeCells count="5">
    <mergeCell ref="B8:B10"/>
    <mergeCell ref="C8:C10"/>
    <mergeCell ref="A8:A10"/>
    <mergeCell ref="B3:C3"/>
    <mergeCell ref="A6:C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2013-06-21T10:38:55Z</cp:lastPrinted>
  <dcterms:created xsi:type="dcterms:W3CDTF">1996-10-08T23:32:33Z</dcterms:created>
  <dcterms:modified xsi:type="dcterms:W3CDTF">2013-06-25T10:34:20Z</dcterms:modified>
  <cp:category/>
  <cp:version/>
  <cp:contentType/>
  <cp:contentStatus/>
</cp:coreProperties>
</file>