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40" windowWidth="17940" windowHeight="9660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F13" i="4" l="1"/>
  <c r="F14" i="4"/>
  <c r="F7" i="4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7" i="3"/>
  <c r="F18" i="2" l="1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6" i="2"/>
</calcChain>
</file>

<file path=xl/sharedStrings.xml><?xml version="1.0" encoding="utf-8"?>
<sst xmlns="http://schemas.openxmlformats.org/spreadsheetml/2006/main" count="1132" uniqueCount="619">
  <si>
    <t>КОДЫ</t>
  </si>
  <si>
    <t>на  1 февраля 2022 г.</t>
  </si>
  <si>
    <t>Периодичность: месячная, квартальная, годовая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</si>
  <si>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</si>
  <si>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</si>
  <si>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</si>
  <si>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</si>
  <si>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</si>
  <si>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</si>
  <si>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1</t>
  </si>
  <si>
    <t>2</t>
  </si>
  <si>
    <t>3</t>
  </si>
  <si>
    <t>4</t>
  </si>
  <si>
    <t>5</t>
  </si>
  <si>
    <t>6</t>
  </si>
  <si>
    <t>Доходы бюджета - всего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</si>
  <si>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</si>
  <si>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</si>
  <si>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</si>
  <si>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</si>
  <si>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</si>
  <si>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</si>
  <si>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</si>
  <si>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</si>
  <si>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</si>
  <si>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</si>
  <si>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</si>
  <si>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</si>
  <si>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</si>
  <si>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</si>
  <si>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</si>
  <si>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</si>
  <si>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</si>
  <si>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</si>
  <si>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</si>
  <si>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</si>
  <si>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</si>
  <si>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</si>
  <si>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</si>
  <si>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</si>
  <si>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</si>
  <si>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</si>
  <si>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</si>
  <si>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</si>
  <si>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</si>
  <si>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</si>
  <si>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</si>
  <si>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</si>
  <si>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</si>
  <si>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</si>
  <si>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</si>
  <si>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</si>
  <si>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</si>
  <si>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</si>
  <si>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</si>
  <si>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</si>
  <si>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</si>
  <si>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</si>
  <si>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</si>
  <si>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</si>
  <si>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</si>
  <si>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</si>
  <si>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</si>
  <si>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</si>
  <si>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</si>
  <si>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</si>
  <si>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</si>
  <si>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</si>
  <si>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</si>
  <si>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</si>
  <si>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</si>
  <si>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</si>
  <si>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</si>
  <si>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</si>
  <si>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</si>
  <si>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</si>
  <si>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</si>
  <si>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</si>
  <si>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</si>
  <si>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</si>
  <si>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</si>
  <si>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</si>
  <si>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</si>
  <si>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</si>
  <si>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игорный бизнес</t>
  </si>
  <si>
    <t xml:space="preserve"> 000 1060500002 0000 110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</si>
  <si>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</si>
  <si>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</si>
  <si>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</si>
  <si>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</si>
  <si>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</si>
  <si>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</si>
  <si>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</si>
  <si>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</si>
  <si>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</si>
  <si>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</si>
  <si>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</si>
  <si>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</si>
  <si>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</si>
  <si>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</si>
  <si>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</si>
  <si>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</si>
  <si>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</si>
  <si>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</si>
  <si>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</si>
  <si>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</si>
  <si>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</si>
  <si>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</si>
  <si>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</si>
  <si>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</si>
  <si>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</si>
  <si>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</si>
  <si>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</si>
  <si>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</si>
  <si>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</si>
  <si>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</si>
  <si>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</si>
  <si>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</si>
  <si>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</si>
  <si>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</si>
  <si>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</si>
  <si>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</si>
  <si>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</si>
  <si>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</si>
  <si>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</si>
  <si>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</si>
  <si>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</si>
  <si>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</si>
  <si>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</si>
  <si>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</si>
  <si>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</si>
  <si>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</si>
  <si>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</si>
  <si>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</si>
  <si>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</si>
  <si>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</si>
  <si>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</si>
  <si>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</si>
  <si>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</si>
  <si>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</si>
  <si>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</si>
  <si>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</si>
  <si>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</si>
  <si>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</si>
  <si>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использование лесов</t>
  </si>
  <si>
    <t xml:space="preserve"> 000 1120400000 0000 120</t>
  </si>
  <si>
    <t xml:space="preserve">  Плата за использование лесов, расположенных на землях иных категорий, находящихся в собственности городских округов</t>
  </si>
  <si>
    <t xml:space="preserve"> 000 1120404004 0000 120</t>
  </si>
  <si>
    <t xml:space="preserve">  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</si>
  <si>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 xml:space="preserve"> 000 1120404104 0000 120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</si>
  <si>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</si>
  <si>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</si>
  <si>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</si>
  <si>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</si>
  <si>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</si>
  <si>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</si>
  <si>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</si>
  <si>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</si>
  <si>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</si>
  <si>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</si>
  <si>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</si>
  <si>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</si>
  <si>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</si>
  <si>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</si>
  <si>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</si>
  <si>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</si>
  <si>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</si>
  <si>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</si>
  <si>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</si>
  <si>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</si>
  <si>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</si>
  <si>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</si>
  <si>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</si>
  <si>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</si>
  <si>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</si>
  <si>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</si>
  <si>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</si>
  <si>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</si>
  <si>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</si>
  <si>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</si>
  <si>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</si>
  <si>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</si>
  <si>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</si>
  <si>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</si>
  <si>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</si>
  <si>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</si>
  <si>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</si>
  <si>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</si>
  <si>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</si>
  <si>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</si>
  <si>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</si>
  <si>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</si>
  <si>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</si>
  <si>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</si>
  <si>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</si>
  <si>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</si>
  <si>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</si>
  <si>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</si>
  <si>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</si>
  <si>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</si>
  <si>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</si>
  <si>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</si>
  <si>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</si>
  <si>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</si>
  <si>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</si>
  <si>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</si>
  <si>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</si>
  <si>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</si>
  <si>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</si>
  <si>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</si>
  <si>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</si>
  <si>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</si>
  <si>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</si>
  <si>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</si>
  <si>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</si>
  <si>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</si>
  <si>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</si>
  <si>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</si>
  <si>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</si>
  <si>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</si>
  <si>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</si>
  <si>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</si>
  <si>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</si>
  <si>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</si>
  <si>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</si>
  <si>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</si>
  <si>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</si>
  <si>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</si>
  <si>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</si>
  <si>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</si>
  <si>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</si>
  <si>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</si>
  <si>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</si>
  <si>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</si>
  <si>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</si>
  <si>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</si>
  <si>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</si>
  <si>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</si>
  <si>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</si>
  <si>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</si>
  <si>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</si>
  <si>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</si>
  <si>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</si>
  <si>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</si>
  <si>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</si>
  <si>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</si>
  <si>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</si>
  <si>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</si>
  <si>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</si>
  <si>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</si>
  <si>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</si>
  <si>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</si>
  <si>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</si>
  <si>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</si>
  <si>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</si>
  <si>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000 2023530300 0000 150</t>
  </si>
  <si>
    <t xml:space="preserve">  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</si>
  <si>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000 2023530304 0000 150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</si>
  <si>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</si>
  <si>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</si>
  <si>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</si>
  <si>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</si>
  <si>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</si>
  <si>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</si>
  <si>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</si>
  <si>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</si>
  <si>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</si>
  <si>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</si>
  <si>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</si>
  <si>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</si>
  <si>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</si>
  <si>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</si>
  <si>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</si>
  <si>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</si>
  <si>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</si>
  <si>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</si>
  <si>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</si>
  <si>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</si>
  <si>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</si>
  <si>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</si>
  <si>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</si>
  <si>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</si>
  <si>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</si>
  <si>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</si>
  <si>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</si>
  <si>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</si>
  <si>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</si>
  <si>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</si>
  <si>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</si>
  <si>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</si>
  <si>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000 0103 0000000000 122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</si>
  <si>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</si>
  <si>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</si>
  <si>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</si>
  <si>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</si>
  <si>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</si>
  <si>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</si>
  <si>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</si>
  <si>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</si>
  <si>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</si>
  <si>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</si>
  <si>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</si>
  <si>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</si>
  <si>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</si>
  <si>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</si>
  <si>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</si>
  <si>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</si>
  <si>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</si>
  <si>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Закупка энергетических ресурсов
</t>
  </si>
  <si>
    <t xml:space="preserve"> 000 0104 0000000000 247</t>
  </si>
  <si>
    <t xml:space="preserve">  
Иные бюджетные ассигнования
</t>
  </si>
  <si>
    <t xml:space="preserve"> 000 0104 0000000000 800</t>
  </si>
  <si>
    <t xml:space="preserve">  
Уплата налогов, сборов и иных платежей
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</si>
  <si>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</si>
  <si>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</si>
  <si>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</si>
  <si>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 
Уплата иных платежей
</t>
  </si>
  <si>
    <t xml:space="preserve"> 000 0104 0000000000 853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</si>
  <si>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</si>
  <si>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</si>
  <si>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</si>
  <si>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</si>
  <si>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</si>
  <si>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</si>
  <si>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</si>
  <si>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</si>
  <si>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</si>
  <si>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</si>
  <si>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</si>
  <si>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</si>
  <si>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</si>
  <si>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</si>
  <si>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</si>
  <si>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</si>
  <si>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</si>
  <si>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</si>
  <si>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</si>
  <si>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</si>
  <si>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</si>
  <si>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</si>
  <si>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</si>
  <si>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</si>
  <si>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</si>
  <si>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</si>
  <si>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</si>
  <si>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</si>
  <si>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</si>
  <si>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</si>
  <si>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</si>
  <si>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</si>
  <si>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</si>
  <si>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</si>
  <si>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</si>
  <si>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000 0113 0000000000 247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</si>
  <si>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</si>
  <si>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</si>
  <si>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</si>
  <si>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</si>
  <si>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</si>
  <si>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</si>
  <si>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</si>
  <si>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000 0113 0000000000 853</t>
  </si>
  <si>
    <t xml:space="preserve"> 000 0113 0000000000 870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</si>
  <si>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</si>
  <si>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</si>
  <si>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</si>
  <si>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</si>
  <si>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</si>
  <si>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000 0309 0000000000 600</t>
  </si>
  <si>
    <t xml:space="preserve">  
Субсидии бюджетным учреждениям
</t>
  </si>
  <si>
    <t xml:space="preserve"> 000 0309 0000000000 610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</si>
  <si>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</si>
  <si>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000 0309 0000000000 611</t>
  </si>
  <si>
    <t xml:space="preserve">  
НАЦИОНАЛЬНАЯ ЭКОНОМИКА
</t>
  </si>
  <si>
    <t xml:space="preserve"> 000 0400 0000000000 000</t>
  </si>
  <si>
    <t xml:space="preserve">  
Водное хозяйство
</t>
  </si>
  <si>
    <t xml:space="preserve"> 000 0406 0000000000 000</t>
  </si>
  <si>
    <t xml:space="preserve"> 000 0406 0000000000 600</t>
  </si>
  <si>
    <t xml:space="preserve"> 000 0406 0000000000 610</t>
  </si>
  <si>
    <t xml:space="preserve"> 000 0406 0000000000 611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</si>
  <si>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</si>
  <si>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</si>
  <si>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</si>
  <si>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</si>
  <si>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</si>
  <si>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000 0408 0000000000 600</t>
  </si>
  <si>
    <t xml:space="preserve"> 000 0408 0000000000 610</t>
  </si>
  <si>
    <t xml:space="preserve"> 000 0408 0000000000 611</t>
  </si>
  <si>
    <t xml:space="preserve">  
Дорожное хозяйство (дорожные фонды)
</t>
  </si>
  <si>
    <t xml:space="preserve"> 000 0409 0000000000 000</t>
  </si>
  <si>
    <t xml:space="preserve"> 000 0409 0000000000 600</t>
  </si>
  <si>
    <t xml:space="preserve"> 000 0409 0000000000 610</t>
  </si>
  <si>
    <t xml:space="preserve"> 000 0409 0000000000 611</t>
  </si>
  <si>
    <t xml:space="preserve">  
Субсидии бюджетным учреждениям на иные цели
</t>
  </si>
  <si>
    <t xml:space="preserve"> 000 0409 0000000000 612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</si>
  <si>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</si>
  <si>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</si>
  <si>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</si>
  <si>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</si>
  <si>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</si>
  <si>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</si>
  <si>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</si>
  <si>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</si>
  <si>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</si>
  <si>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</si>
  <si>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</si>
  <si>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</si>
  <si>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</si>
  <si>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</si>
  <si>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</si>
  <si>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</si>
  <si>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
Коммунальное хозяйство
</t>
  </si>
  <si>
    <t xml:space="preserve"> 000 0502 0000000000 000</t>
  </si>
  <si>
    <t xml:space="preserve"> 000 0502 0000000000 800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</si>
  <si>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</si>
  <si>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000 0502 0000000000 810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</si>
  <si>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</si>
  <si>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000 0502 0000000000 811</t>
  </si>
  <si>
    <t xml:space="preserve">  
Благоустройство
</t>
  </si>
  <si>
    <t xml:space="preserve"> 000 0503 0000000000 000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</si>
  <si>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</si>
  <si>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</si>
  <si>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</si>
  <si>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</si>
  <si>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</si>
  <si>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</si>
  <si>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</si>
  <si>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</si>
  <si>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</si>
  <si>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</si>
  <si>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</si>
  <si>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 
Общее образование
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</si>
  <si>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</si>
  <si>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</si>
  <si>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</si>
  <si>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</si>
  <si>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</si>
  <si>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</si>
  <si>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</si>
  <si>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</si>
  <si>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</si>
  <si>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</si>
  <si>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 
Гранты в форме субсидии бюджетным учреждениям
</t>
  </si>
  <si>
    <t xml:space="preserve"> 000 0703 0000000000 613</t>
  </si>
  <si>
    <t xml:space="preserve">  
Субсидии автономным учреждениям
</t>
  </si>
  <si>
    <t xml:space="preserve"> 000 0703 0000000000 620</t>
  </si>
  <si>
    <t xml:space="preserve">  
Гранты в форме субсидии автономным учреждениям
</t>
  </si>
  <si>
    <t xml:space="preserve"> 000 0703 0000000000 623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</si>
  <si>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</si>
  <si>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000 0703 0000000000 630</t>
  </si>
  <si>
    <t xml:space="preserve">  
Субсидии (гранты в форме субсидий), не подлежащие казначейскому сопровождению
</t>
  </si>
  <si>
    <t xml:space="preserve"> 000 0703 0000000000 633</t>
  </si>
  <si>
    <t xml:space="preserve"> 000 0703 0000000000 800</t>
  </si>
  <si>
    <t xml:space="preserve"> 000 0703 0000000000 810</t>
  </si>
  <si>
    <t xml:space="preserve">  
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</si>
  <si>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 xml:space="preserve"> 000 0703 0000000000 813</t>
  </si>
  <si>
    <t xml:space="preserve">  
Молодежная политика
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</si>
  <si>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</si>
  <si>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</si>
  <si>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</si>
  <si>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</si>
  <si>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</si>
  <si>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</si>
  <si>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</si>
  <si>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</si>
  <si>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</si>
  <si>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</si>
  <si>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</si>
  <si>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</si>
  <si>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</si>
  <si>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</si>
  <si>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</si>
  <si>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</si>
  <si>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</si>
  <si>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</si>
  <si>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</si>
  <si>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</si>
  <si>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</si>
  <si>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</si>
  <si>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</si>
  <si>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</si>
  <si>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</si>
  <si>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</si>
  <si>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</si>
  <si>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</si>
  <si>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</si>
  <si>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</si>
  <si>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</si>
  <si>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</si>
  <si>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</si>
  <si>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</si>
  <si>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</si>
  <si>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</si>
  <si>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</si>
  <si>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</si>
  <si>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</si>
  <si>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 
Социальное обеспечение и иные выплаты населению
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</si>
  <si>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</si>
  <si>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</si>
  <si>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</si>
  <si>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</si>
  <si>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</si>
  <si>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 
Социальное обеспечение населения
</t>
  </si>
  <si>
    <t xml:space="preserve"> 000 1003 0000000000 000</t>
  </si>
  <si>
    <t xml:space="preserve"> 000 1003 0000000000 300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</si>
  <si>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</si>
  <si>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</si>
  <si>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</si>
  <si>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 
Охрана семьи и детства
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</si>
  <si>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</si>
  <si>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</si>
  <si>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</si>
  <si>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</si>
  <si>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 
Социальные выплаты гражданам, кроме публичных нормативных социальных выплат
</t>
  </si>
  <si>
    <t xml:space="preserve"> 000 1004 0000000000 320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</si>
  <si>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</si>
  <si>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000 1004 0000000000 321</t>
  </si>
  <si>
    <t xml:space="preserve">  
Субсидии гражданам на приобретение жилья
</t>
  </si>
  <si>
    <t xml:space="preserve"> 000 1004 0000000000 322</t>
  </si>
  <si>
    <t xml:space="preserve">  
Приобретение товаров, работ, услуг в пользу граждан в целях их социального обеспечения
</t>
  </si>
  <si>
    <t xml:space="preserve"> 000 1004 0000000000 323</t>
  </si>
  <si>
    <t xml:space="preserve">  
Капитальные вложения в объекты государственной (муниципальной) собственности
</t>
  </si>
  <si>
    <t xml:space="preserve"> 000 1004 0000000000 400</t>
  </si>
  <si>
    <t xml:space="preserve">  
Бюджетные инвестиции
</t>
  </si>
  <si>
    <t xml:space="preserve"> 000 1004 0000000000 410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</si>
  <si>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</si>
  <si>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000 1004 0000000000 412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</si>
  <si>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</si>
  <si>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</si>
  <si>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</si>
  <si>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</si>
  <si>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</si>
  <si>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</si>
  <si>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</si>
  <si>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</si>
  <si>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</si>
  <si>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000 1006 0000000000 600</t>
  </si>
  <si>
    <t xml:space="preserve"> 000 1006 0000000000 630</t>
  </si>
  <si>
    <t xml:space="preserve">  
Субсидии на возмещение недополученных доходов и (или) возмещение фактически понесенных затрат
</t>
  </si>
  <si>
    <t xml:space="preserve"> 000 1006 0000000000 631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</si>
  <si>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</si>
  <si>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</si>
  <si>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</si>
  <si>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</si>
  <si>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</si>
  <si>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</si>
  <si>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</si>
  <si>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</si>
  <si>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</si>
  <si>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</si>
  <si>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
Другие вопросы в области физической культуры и спорта
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</si>
  <si>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</si>
  <si>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</si>
  <si>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</si>
  <si>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</si>
  <si>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000 1105 0000000000 129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</si>
  <si>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</si>
  <si>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</si>
  <si>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</si>
  <si>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</si>
  <si>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</si>
  <si>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</si>
  <si>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</si>
  <si>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</si>
  <si>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</si>
  <si>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</si>
  <si>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</si>
  <si>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</si>
  <si>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</si>
  <si>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</si>
  <si>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</si>
  <si>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</si>
  <si>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</si>
  <si>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</si>
  <si>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</si>
  <si>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</si>
  <si>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</si>
  <si>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</si>
  <si>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</si>
  <si>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</si>
  <si>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</si>
  <si>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</si>
  <si>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</si>
  <si>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</si>
  <si>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</si>
  <si>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</si>
  <si>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</si>
  <si>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</si>
  <si>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</si>
  <si>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</si>
  <si>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</si>
  <si>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</si>
  <si>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</si>
  <si>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</si>
  <si>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</si>
  <si>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</si>
  <si>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</si>
  <si>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</si>
  <si>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</si>
  <si>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>903</t>
  </si>
  <si>
    <t>Неисполненные назначения</t>
  </si>
  <si>
    <t xml:space="preserve"> ОТЧЕТ ОБ ИСПОЛНЕНИИ БЮДЖЕТА</t>
  </si>
  <si>
    <t>Форма по ОКУД</t>
  </si>
  <si>
    <t>0503117</t>
  </si>
  <si>
    <t>Дата</t>
  </si>
  <si>
    <t>Наименование</t>
  </si>
  <si>
    <t xml:space="preserve">по ОКПО  </t>
  </si>
  <si>
    <t>финансового органа:</t>
  </si>
  <si>
    <t>Финансовое управление муниципального образования "город Десногорск" Смоленской области</t>
  </si>
  <si>
    <t xml:space="preserve">    Глава по БК</t>
  </si>
  <si>
    <t xml:space="preserve">Наименование публично-правового образования: </t>
  </si>
  <si>
    <t>бюджет муниципального образования "город Десногорск" Смоленской области</t>
  </si>
  <si>
    <t>по ОКТМО</t>
  </si>
  <si>
    <t>Единица измерения: руб.</t>
  </si>
  <si>
    <t xml:space="preserve">по ОКЕИ  </t>
  </si>
  <si>
    <t>1. ДОХОДЫ БЮДЖЕТА</t>
  </si>
  <si>
    <t>Утвержденные бюджетные данные</t>
  </si>
  <si>
    <t>Заместитель начальника                                                О.Н.Клёнова</t>
  </si>
  <si>
    <t>Главный бухгалтер                                                            Н.А.Степанькова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</si>
</sst>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indexed="8"/>
      <name val="Cambria"/>
      <family val="2"/>
    </font>
    <font>
      <sz val="8"/>
      <color indexed="8"/>
      <name val="Cambria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7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12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 shrinkToFit="1"/>
    </xf>
    <xf numFmtId="4" fontId="7" fillId="0" borderId="22">
      <alignment horizontal="right" shrinkToFit="1"/>
    </xf>
    <xf numFmtId="0" fontId="7" fillId="0" borderId="23">
      <alignment horizontal="left" wrapText="1"/>
    </xf>
    <xf numFmtId="4" fontId="7" fillId="0" borderId="24">
      <alignment horizontal="right" shrinkToFit="1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 shrinkToFit="1"/>
    </xf>
    <xf numFmtId="4" fontId="7" fillId="0" borderId="33">
      <alignment horizontal="right" shrinkToFit="1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31">
      <alignment horizontal="left" wrapText="1" indent="2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 shrinkToFit="1"/>
    </xf>
    <xf numFmtId="4" fontId="7" fillId="0" borderId="38">
      <alignment horizontal="right" shrinkToFit="1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4" fontId="7" fillId="0" borderId="21">
      <alignment horizontal="right"/>
    </xf>
    <xf numFmtId="4" fontId="7" fillId="0" borderId="38">
      <alignment horizontal="right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" fontId="7" fillId="0" borderId="16">
      <alignment horizontal="right"/>
    </xf>
    <xf numFmtId="4" fontId="7" fillId="0" borderId="22">
      <alignment horizontal="right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" fontId="7" fillId="0" borderId="18">
      <alignment horizontal="right"/>
    </xf>
    <xf numFmtId="4" fontId="7" fillId="0" borderId="33">
      <alignment horizontal="right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" fontId="7" fillId="0" borderId="24">
      <alignment horizontal="right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  <xf numFmtId="0" fontId="18" fillId="0" borderId="60">
      <alignment vertical="center"/>
    </xf>
    <xf numFmtId="0" fontId="18" fillId="0" borderId="61">
      <alignment horizontal="center" vertical="center"/>
    </xf>
    <xf numFmtId="0" fontId="17" fillId="0" borderId="1">
      <alignment vertical="center"/>
    </xf>
    <xf numFmtId="0" fontId="18" fillId="0" borderId="62">
      <alignment horizontal="right" vertical="center"/>
    </xf>
    <xf numFmtId="49" fontId="18" fillId="0" borderId="63">
      <alignment horizontal="center" vertical="center"/>
    </xf>
    <xf numFmtId="0" fontId="18" fillId="0" borderId="64">
      <alignment horizontal="center" vertical="center"/>
    </xf>
    <xf numFmtId="0" fontId="18" fillId="0" borderId="1">
      <alignment vertical="center"/>
    </xf>
    <xf numFmtId="0" fontId="18" fillId="0" borderId="1">
      <alignment vertical="center" wrapText="1"/>
    </xf>
    <xf numFmtId="49" fontId="18" fillId="0" borderId="1">
      <alignment vertical="center" wrapText="1"/>
    </xf>
    <xf numFmtId="1" fontId="18" fillId="0" borderId="64">
      <alignment horizontal="center" vertical="center"/>
    </xf>
    <xf numFmtId="0" fontId="18" fillId="0" borderId="1">
      <alignment horizontal="left" vertical="center" wrapText="1"/>
    </xf>
    <xf numFmtId="1" fontId="18" fillId="0" borderId="64">
      <alignment horizontal="center" vertical="center" wrapText="1" shrinkToFit="1"/>
    </xf>
    <xf numFmtId="1" fontId="18" fillId="0" borderId="64">
      <alignment horizontal="center" vertical="center" shrinkToFit="1"/>
    </xf>
    <xf numFmtId="0" fontId="18" fillId="0" borderId="67">
      <alignment vertical="center" wrapText="1"/>
    </xf>
    <xf numFmtId="49" fontId="18" fillId="0" borderId="67">
      <alignment vertical="center" wrapText="1"/>
    </xf>
    <xf numFmtId="49" fontId="18" fillId="0" borderId="64">
      <alignment horizontal="center" vertical="center"/>
    </xf>
    <xf numFmtId="0" fontId="18" fillId="0" borderId="68">
      <alignment horizontal="center" vertical="center"/>
    </xf>
    <xf numFmtId="0" fontId="18" fillId="0" borderId="69">
      <alignment vertical="center"/>
    </xf>
  </cellStyleXfs>
  <cellXfs count="8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7" fillId="0" borderId="1" xfId="19" applyNumberFormat="1" applyProtection="1"/>
    <xf numFmtId="49" fontId="7" fillId="0" borderId="1" xfId="23" applyNumberFormat="1" applyProtection="1"/>
    <xf numFmtId="0" fontId="5" fillId="0" borderId="15" xfId="34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8" xfId="37" applyNumberFormat="1" applyProtection="1">
      <alignment horizontal="center" vertical="center" wrapText="1"/>
    </xf>
    <xf numFmtId="49" fontId="7" fillId="0" borderId="4" xfId="38" applyNumberFormat="1" applyProtection="1">
      <alignment horizontal="center" vertical="center" wrapText="1"/>
    </xf>
    <xf numFmtId="0" fontId="7" fillId="0" borderId="19" xfId="39" applyNumberFormat="1" applyProtection="1">
      <alignment horizontal="left" wrapText="1"/>
    </xf>
    <xf numFmtId="49" fontId="7" fillId="0" borderId="20" xfId="40" applyNumberFormat="1" applyProtection="1">
      <alignment horizontal="center" wrapText="1"/>
    </xf>
    <xf numFmtId="49" fontId="7" fillId="0" borderId="21" xfId="41" applyNumberFormat="1" applyProtection="1">
      <alignment horizontal="center"/>
    </xf>
    <xf numFmtId="4" fontId="7" fillId="0" borderId="16" xfId="42" applyNumberFormat="1" applyProtection="1">
      <alignment horizontal="right" shrinkToFit="1"/>
    </xf>
    <xf numFmtId="0" fontId="7" fillId="0" borderId="25" xfId="46" applyNumberFormat="1" applyProtection="1">
      <alignment horizontal="left" wrapText="1" indent="1"/>
    </xf>
    <xf numFmtId="49" fontId="7" fillId="0" borderId="26" xfId="47" applyNumberFormat="1" applyProtection="1">
      <alignment horizontal="center" wrapText="1"/>
    </xf>
    <xf numFmtId="49" fontId="7" fillId="0" borderId="27" xfId="48" applyNumberFormat="1" applyProtection="1">
      <alignment horizontal="center"/>
    </xf>
    <xf numFmtId="49" fontId="7" fillId="0" borderId="1" xfId="52" applyNumberFormat="1" applyProtection="1">
      <alignment horizontal="center"/>
    </xf>
    <xf numFmtId="0" fontId="7" fillId="0" borderId="22" xfId="53" applyNumberFormat="1" applyProtection="1">
      <alignment horizontal="left" wrapText="1" indent="2"/>
    </xf>
    <xf numFmtId="49" fontId="7" fillId="0" borderId="30" xfId="54" applyNumberFormat="1" applyProtection="1">
      <alignment horizontal="center"/>
    </xf>
    <xf numFmtId="49" fontId="7" fillId="0" borderId="16" xfId="55" applyNumberFormat="1" applyProtection="1">
      <alignment horizontal="center"/>
    </xf>
    <xf numFmtId="0" fontId="7" fillId="0" borderId="15" xfId="57" applyNumberFormat="1" applyProtection="1"/>
    <xf numFmtId="0" fontId="7" fillId="2" borderId="15" xfId="58" applyNumberFormat="1" applyProtection="1"/>
    <xf numFmtId="0" fontId="7" fillId="2" borderId="1" xfId="59" applyNumberFormat="1" applyProtection="1"/>
    <xf numFmtId="0" fontId="7" fillId="0" borderId="1" xfId="60" applyNumberFormat="1" applyProtection="1">
      <alignment horizontal="left" wrapText="1"/>
    </xf>
    <xf numFmtId="49" fontId="7" fillId="0" borderId="1" xfId="61" applyNumberFormat="1" applyProtection="1">
      <alignment horizontal="center" wrapText="1"/>
    </xf>
    <xf numFmtId="0" fontId="7" fillId="0" borderId="2" xfId="62" applyNumberFormat="1" applyProtection="1">
      <alignment horizontal="left"/>
    </xf>
    <xf numFmtId="49" fontId="7" fillId="0" borderId="2" xfId="63" applyNumberFormat="1" applyProtection="1"/>
    <xf numFmtId="0" fontId="7" fillId="0" borderId="2" xfId="64" applyNumberFormat="1" applyProtection="1"/>
    <xf numFmtId="0" fontId="7" fillId="0" borderId="32" xfId="65" applyNumberFormat="1" applyProtection="1">
      <alignment horizontal="left" wrapText="1"/>
    </xf>
    <xf numFmtId="49" fontId="7" fillId="0" borderId="21" xfId="66" applyNumberFormat="1" applyProtection="1">
      <alignment horizontal="center" wrapText="1"/>
    </xf>
    <xf numFmtId="4" fontId="7" fillId="0" borderId="18" xfId="67" applyNumberFormat="1" applyProtection="1">
      <alignment horizontal="right" shrinkToFit="1"/>
    </xf>
    <xf numFmtId="49" fontId="7" fillId="0" borderId="30" xfId="70" applyNumberFormat="1" applyProtection="1">
      <alignment horizontal="center" wrapText="1"/>
    </xf>
    <xf numFmtId="0" fontId="7" fillId="0" borderId="12" xfId="73" applyNumberFormat="1" applyProtection="1"/>
    <xf numFmtId="0" fontId="7" fillId="0" borderId="35" xfId="74" applyNumberFormat="1" applyProtection="1"/>
    <xf numFmtId="0" fontId="1" fillId="0" borderId="31" xfId="75" applyNumberFormat="1" applyProtection="1">
      <alignment horizontal="left" wrapText="1"/>
    </xf>
    <xf numFmtId="0" fontId="7" fillId="0" borderId="36" xfId="76" applyNumberFormat="1" applyProtection="1">
      <alignment horizontal="center" wrapText="1"/>
    </xf>
    <xf numFmtId="49" fontId="7" fillId="0" borderId="37" xfId="77" applyNumberFormat="1" applyProtection="1">
      <alignment horizontal="center" wrapText="1"/>
    </xf>
    <xf numFmtId="4" fontId="7" fillId="0" borderId="21" xfId="78" applyNumberFormat="1" applyProtection="1">
      <alignment horizontal="right" shrinkToFit="1"/>
    </xf>
    <xf numFmtId="0" fontId="4" fillId="0" borderId="15" xfId="81" applyNumberFormat="1" applyProtection="1"/>
    <xf numFmtId="0" fontId="7" fillId="0" borderId="1" xfId="82" applyNumberFormat="1" applyProtection="1">
      <alignment horizontal="center" wrapText="1"/>
    </xf>
    <xf numFmtId="0" fontId="1" fillId="0" borderId="2" xfId="84" applyNumberFormat="1" applyProtection="1"/>
    <xf numFmtId="49" fontId="7" fillId="0" borderId="2" xfId="85" applyNumberFormat="1" applyProtection="1">
      <alignment horizontal="left"/>
    </xf>
    <xf numFmtId="49" fontId="7" fillId="0" borderId="18" xfId="86" applyNumberFormat="1" applyProtection="1">
      <alignment horizontal="center"/>
    </xf>
    <xf numFmtId="0" fontId="7" fillId="0" borderId="25" xfId="87" applyNumberFormat="1" applyProtection="1">
      <alignment horizontal="left" wrapText="1"/>
    </xf>
    <xf numFmtId="0" fontId="4" fillId="0" borderId="27" xfId="90" applyNumberFormat="1" applyProtection="1"/>
    <xf numFmtId="0" fontId="7" fillId="0" borderId="32" xfId="92" applyNumberFormat="1" applyProtection="1">
      <alignment horizontal="left" wrapText="1" indent="1"/>
    </xf>
    <xf numFmtId="49" fontId="7" fillId="0" borderId="40" xfId="93" applyNumberFormat="1" applyProtection="1">
      <alignment horizontal="center" wrapText="1"/>
    </xf>
    <xf numFmtId="0" fontId="7" fillId="0" borderId="25" xfId="95" applyNumberFormat="1" applyProtection="1">
      <alignment horizontal="left" wrapText="1" indent="2"/>
    </xf>
    <xf numFmtId="49" fontId="7" fillId="0" borderId="40" xfId="97" applyNumberFormat="1" applyProtection="1">
      <alignment horizontal="center"/>
    </xf>
    <xf numFmtId="0" fontId="4" fillId="0" borderId="13" xfId="98" applyNumberFormat="1" applyProtection="1"/>
    <xf numFmtId="49" fontId="7" fillId="0" borderId="16" xfId="35" applyNumberFormat="1" applyProtection="1">
      <alignment horizontal="center" vertical="center" wrapText="1"/>
    </xf>
    <xf numFmtId="0" fontId="18" fillId="0" borderId="60" xfId="194" applyNumberFormat="1" applyProtection="1">
      <alignment vertical="center"/>
    </xf>
    <xf numFmtId="0" fontId="18" fillId="0" borderId="61" xfId="195" applyNumberFormat="1" applyProtection="1">
      <alignment horizontal="center" vertical="center"/>
    </xf>
    <xf numFmtId="0" fontId="17" fillId="0" borderId="1" xfId="196" applyNumberFormat="1" applyProtection="1">
      <alignment vertical="center"/>
    </xf>
    <xf numFmtId="0" fontId="18" fillId="0" borderId="62" xfId="197" applyNumberFormat="1" applyProtection="1">
      <alignment horizontal="right" vertical="center"/>
    </xf>
    <xf numFmtId="49" fontId="18" fillId="0" borderId="63" xfId="198" applyNumberFormat="1" applyProtection="1">
      <alignment horizontal="center" vertical="center"/>
    </xf>
    <xf numFmtId="14" fontId="18" fillId="0" borderId="64" xfId="199" applyNumberFormat="1" applyProtection="1">
      <alignment horizontal="center" vertical="center"/>
    </xf>
    <xf numFmtId="0" fontId="18" fillId="0" borderId="1" xfId="200" applyNumberFormat="1" applyProtection="1">
      <alignment vertical="center"/>
    </xf>
    <xf numFmtId="0" fontId="18" fillId="0" borderId="1" xfId="201" applyNumberFormat="1" applyProtection="1">
      <alignment vertical="center" wrapText="1"/>
    </xf>
    <xf numFmtId="49" fontId="18" fillId="0" borderId="1" xfId="202" applyNumberFormat="1" applyProtection="1">
      <alignment vertical="center" wrapText="1"/>
    </xf>
    <xf numFmtId="1" fontId="18" fillId="0" borderId="64" xfId="203" applyNumberFormat="1" applyProtection="1">
      <alignment horizontal="center" vertical="center"/>
    </xf>
    <xf numFmtId="0" fontId="18" fillId="0" borderId="1" xfId="204" applyNumberFormat="1" applyProtection="1">
      <alignment horizontal="left" vertical="center" wrapText="1"/>
    </xf>
    <xf numFmtId="1" fontId="18" fillId="0" borderId="64" xfId="205" applyNumberFormat="1" applyProtection="1">
      <alignment horizontal="center" vertical="center" wrapText="1" shrinkToFit="1"/>
    </xf>
    <xf numFmtId="1" fontId="18" fillId="0" borderId="64" xfId="206" applyNumberFormat="1" applyProtection="1">
      <alignment horizontal="center" vertical="center" shrinkToFit="1"/>
    </xf>
    <xf numFmtId="0" fontId="18" fillId="0" borderId="67" xfId="207" applyNumberFormat="1" applyProtection="1">
      <alignment vertical="center" wrapText="1"/>
    </xf>
    <xf numFmtId="49" fontId="18" fillId="0" borderId="67" xfId="208" applyNumberFormat="1" applyProtection="1">
      <alignment vertical="center" wrapText="1"/>
    </xf>
    <xf numFmtId="49" fontId="18" fillId="0" borderId="64" xfId="209" applyNumberFormat="1" applyProtection="1">
      <alignment horizontal="center" vertical="center"/>
    </xf>
    <xf numFmtId="0" fontId="18" fillId="0" borderId="68" xfId="210" applyNumberFormat="1" applyProtection="1">
      <alignment horizontal="center" vertical="center"/>
    </xf>
    <xf numFmtId="0" fontId="18" fillId="0" borderId="69" xfId="211" applyNumberFormat="1" applyProtection="1">
      <alignment vertical="center"/>
    </xf>
    <xf numFmtId="49" fontId="7" fillId="0" borderId="1" xfId="20" applyNumberFormat="1" applyAlignment="1" applyProtection="1"/>
    <xf numFmtId="0" fontId="19" fillId="0" borderId="1" xfId="0" applyNumberFormat="1" applyFont="1" applyFill="1" applyBorder="1" applyAlignment="1" applyProtection="1">
      <alignment horizontal="center" vertical="center"/>
    </xf>
    <xf numFmtId="0" fontId="18" fillId="0" borderId="65" xfId="0" applyNumberFormat="1" applyFont="1" applyFill="1" applyBorder="1" applyAlignment="1" applyProtection="1">
      <alignment horizontal="left" vertical="center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49" fontId="7" fillId="0" borderId="24" xfId="35" applyBorder="1">
      <alignment horizontal="center" vertical="center" wrapText="1"/>
    </xf>
    <xf numFmtId="49" fontId="7" fillId="0" borderId="12" xfId="35" applyBorder="1">
      <alignment horizontal="center" vertical="center" wrapText="1"/>
    </xf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0" fontId="18" fillId="0" borderId="66" xfId="0" applyNumberFormat="1" applyFont="1" applyFill="1" applyBorder="1" applyAlignment="1" applyProtection="1">
      <alignment horizontal="left" vertical="center" wrapText="1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" fillId="0" borderId="1" xfId="83" applyNumberFormat="1" applyProtection="1">
      <alignment horizontal="center"/>
    </xf>
    <xf numFmtId="0" fontId="1" fillId="0" borderId="1" xfId="83">
      <alignment horizontal="center"/>
    </xf>
  </cellXfs>
  <cellStyles count="212">
    <cellStyle name="br" xfId="189"/>
    <cellStyle name="col" xfId="188"/>
    <cellStyle name="st52" xfId="205"/>
    <cellStyle name="style0" xfId="190"/>
    <cellStyle name="td" xfId="191"/>
    <cellStyle name="tr" xfId="187"/>
    <cellStyle name="xl100" xfId="64"/>
    <cellStyle name="xl101" xfId="69"/>
    <cellStyle name="xl102" xfId="80"/>
    <cellStyle name="xl103" xfId="72"/>
    <cellStyle name="xl104" xfId="84"/>
    <cellStyle name="xl105" xfId="92"/>
    <cellStyle name="xl106" xfId="87"/>
    <cellStyle name="xl107" xfId="95"/>
    <cellStyle name="xl108" xfId="98"/>
    <cellStyle name="xl109" xfId="82"/>
    <cellStyle name="xl110" xfId="85"/>
    <cellStyle name="xl111" xfId="93"/>
    <cellStyle name="xl112" xfId="97"/>
    <cellStyle name="xl113" xfId="83"/>
    <cellStyle name="xl114" xfId="86"/>
    <cellStyle name="xl115" xfId="88"/>
    <cellStyle name="xl116" xfId="94"/>
    <cellStyle name="xl117" xfId="89"/>
    <cellStyle name="xl118" xfId="96"/>
    <cellStyle name="xl119" xfId="90"/>
    <cellStyle name="xl120" xfId="91"/>
    <cellStyle name="xl121" xfId="100"/>
    <cellStyle name="xl122" xfId="130"/>
    <cellStyle name="xl123" xfId="134"/>
    <cellStyle name="xl124" xfId="138"/>
    <cellStyle name="xl125" xfId="156"/>
    <cellStyle name="xl126" xfId="158"/>
    <cellStyle name="xl127" xfId="159"/>
    <cellStyle name="xl128" xfId="99"/>
    <cellStyle name="xl129" xfId="164"/>
    <cellStyle name="xl130" xfId="182"/>
    <cellStyle name="xl131" xfId="185"/>
    <cellStyle name="xl132" xfId="101"/>
    <cellStyle name="xl133" xfId="105"/>
    <cellStyle name="xl134" xfId="110"/>
    <cellStyle name="xl135" xfId="114"/>
    <cellStyle name="xl136" xfId="119"/>
    <cellStyle name="xl137" xfId="123"/>
    <cellStyle name="xl138" xfId="125"/>
    <cellStyle name="xl139" xfId="126"/>
    <cellStyle name="xl140" xfId="131"/>
    <cellStyle name="xl141" xfId="135"/>
    <cellStyle name="xl142" xfId="139"/>
    <cellStyle name="xl143" xfId="143"/>
    <cellStyle name="xl144" xfId="146"/>
    <cellStyle name="xl145" xfId="149"/>
    <cellStyle name="xl146" xfId="151"/>
    <cellStyle name="xl147" xfId="153"/>
    <cellStyle name="xl148" xfId="165"/>
    <cellStyle name="xl149" xfId="106"/>
    <cellStyle name="xl150" xfId="111"/>
    <cellStyle name="xl151" xfId="115"/>
    <cellStyle name="xl152" xfId="120"/>
    <cellStyle name="xl153" xfId="124"/>
    <cellStyle name="xl154" xfId="127"/>
    <cellStyle name="xl155" xfId="132"/>
    <cellStyle name="xl156" xfId="136"/>
    <cellStyle name="xl157" xfId="140"/>
    <cellStyle name="xl158" xfId="142"/>
    <cellStyle name="xl159" xfId="144"/>
    <cellStyle name="xl160" xfId="154"/>
    <cellStyle name="xl161" xfId="161"/>
    <cellStyle name="xl162" xfId="166"/>
    <cellStyle name="xl163" xfId="167"/>
    <cellStyle name="xl164" xfId="168"/>
    <cellStyle name="xl165" xfId="169"/>
    <cellStyle name="xl166" xfId="170"/>
    <cellStyle name="xl167" xfId="171"/>
    <cellStyle name="xl168" xfId="172"/>
    <cellStyle name="xl169" xfId="173"/>
    <cellStyle name="xl170" xfId="174"/>
    <cellStyle name="xl171" xfId="175"/>
    <cellStyle name="xl172" xfId="176"/>
    <cellStyle name="xl173" xfId="104"/>
    <cellStyle name="xl174" xfId="107"/>
    <cellStyle name="xl175" xfId="112"/>
    <cellStyle name="xl176" xfId="116"/>
    <cellStyle name="xl177" xfId="121"/>
    <cellStyle name="xl178" xfId="128"/>
    <cellStyle name="xl179" xfId="133"/>
    <cellStyle name="xl180" xfId="137"/>
    <cellStyle name="xl181" xfId="141"/>
    <cellStyle name="xl182" xfId="157"/>
    <cellStyle name="xl183" xfId="117"/>
    <cellStyle name="xl184" xfId="162"/>
    <cellStyle name="xl185" xfId="177"/>
    <cellStyle name="xl186" xfId="180"/>
    <cellStyle name="xl187" xfId="183"/>
    <cellStyle name="xl188" xfId="186"/>
    <cellStyle name="xl189" xfId="178"/>
    <cellStyle name="xl190" xfId="181"/>
    <cellStyle name="xl191" xfId="179"/>
    <cellStyle name="xl192" xfId="102"/>
    <cellStyle name="xl193" xfId="145"/>
    <cellStyle name="xl194" xfId="147"/>
    <cellStyle name="xl195" xfId="150"/>
    <cellStyle name="xl196" xfId="152"/>
    <cellStyle name="xl197" xfId="155"/>
    <cellStyle name="xl198" xfId="108"/>
    <cellStyle name="xl199" xfId="160"/>
    <cellStyle name="xl200" xfId="122"/>
    <cellStyle name="xl201" xfId="113"/>
    <cellStyle name="xl202" xfId="118"/>
    <cellStyle name="xl203" xfId="163"/>
    <cellStyle name="xl204" xfId="129"/>
    <cellStyle name="xl205" xfId="184"/>
    <cellStyle name="xl206" xfId="103"/>
    <cellStyle name="xl207" xfId="148"/>
    <cellStyle name="xl208" xfId="109"/>
    <cellStyle name="xl21" xfId="192"/>
    <cellStyle name="xl22" xfId="1"/>
    <cellStyle name="xl23" xfId="8"/>
    <cellStyle name="xl24" xfId="12"/>
    <cellStyle name="xl24_Доходы" xfId="196"/>
    <cellStyle name="xl25" xfId="19"/>
    <cellStyle name="xl26" xfId="7"/>
    <cellStyle name="xl26_Доходы" xfId="200"/>
    <cellStyle name="xl27" xfId="5"/>
    <cellStyle name="xl27_Доходы" xfId="204"/>
    <cellStyle name="xl28" xfId="35"/>
    <cellStyle name="xl29" xfId="39"/>
    <cellStyle name="xl30" xfId="46"/>
    <cellStyle name="xl31" xfId="53"/>
    <cellStyle name="xl32" xfId="193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0_Доходы" xfId="201"/>
    <cellStyle name="xl41" xfId="41"/>
    <cellStyle name="xl42" xfId="48"/>
    <cellStyle name="xl43" xfId="55"/>
    <cellStyle name="xl43_Доходы" xfId="207"/>
    <cellStyle name="xl44" xfId="37"/>
    <cellStyle name="xl45" xfId="38"/>
    <cellStyle name="xl46" xfId="42"/>
    <cellStyle name="xl47" xfId="59"/>
    <cellStyle name="xl48" xfId="2"/>
    <cellStyle name="xl49" xfId="20"/>
    <cellStyle name="xl49_Доходы" xfId="202"/>
    <cellStyle name="xl50" xfId="26"/>
    <cellStyle name="xl50_Доходы" xfId="208"/>
    <cellStyle name="xl51" xfId="28"/>
    <cellStyle name="xl52" xfId="9"/>
    <cellStyle name="xl53" xfId="14"/>
    <cellStyle name="xl54" xfId="21"/>
    <cellStyle name="xl54_Доходы" xfId="194"/>
    <cellStyle name="xl55" xfId="3"/>
    <cellStyle name="xl55_Доходы" xfId="197"/>
    <cellStyle name="xl56" xfId="34"/>
    <cellStyle name="xl57" xfId="10"/>
    <cellStyle name="xl57_Доходы" xfId="195"/>
    <cellStyle name="xl58" xfId="15"/>
    <cellStyle name="xl58_Доходы" xfId="198"/>
    <cellStyle name="xl59" xfId="22"/>
    <cellStyle name="xl59_Доходы" xfId="199"/>
    <cellStyle name="xl60" xfId="25"/>
    <cellStyle name="xl60_Доходы" xfId="203"/>
    <cellStyle name="xl61" xfId="27"/>
    <cellStyle name="xl61_Доходы" xfId="206"/>
    <cellStyle name="xl62" xfId="29"/>
    <cellStyle name="xl62_Доходы" xfId="209"/>
    <cellStyle name="xl63" xfId="32"/>
    <cellStyle name="xl63_Доходы" xfId="210"/>
    <cellStyle name="xl64" xfId="33"/>
    <cellStyle name="xl64_Доходы" xfId="211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3"/>
    <cellStyle name="xl86" xfId="75"/>
    <cellStyle name="xl87" xfId="61"/>
    <cellStyle name="xl88" xfId="70"/>
    <cellStyle name="xl89" xfId="74"/>
    <cellStyle name="xl90" xfId="76"/>
    <cellStyle name="xl91" xfId="81"/>
    <cellStyle name="xl92" xfId="66"/>
    <cellStyle name="xl93" xfId="77"/>
    <cellStyle name="xl94" xfId="63"/>
    <cellStyle name="xl95" xfId="67"/>
    <cellStyle name="xl96" xfId="78"/>
    <cellStyle name="xl97" xfId="68"/>
    <cellStyle name="xl98" xfId="71"/>
    <cellStyle name="xl99" xfId="7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view="pageBreakPreview" topLeftCell="A103" zoomScale="70" zoomScaleNormal="70" zoomScaleSheetLayoutView="70" zoomScalePageLayoutView="70" workbookViewId="0">
      <selection activeCell="E16" sqref="E16"/>
    </sheetView>
  </sheetViews>
  <sheetFormatPr defaultRowHeight="15" x14ac:dyDescent="0.25"/>
  <cols>
    <col min="1" max="1" width="49.42578125" style="1" customWidth="1"/>
    <col min="2" max="2" width="7.42578125" style="1" customWidth="1"/>
    <col min="3" max="3" width="21.85546875" style="1" customWidth="1"/>
    <col min="4" max="6" width="18.7109375" style="1" customWidth="1"/>
    <col min="7" max="7" width="9.140625" style="1" customWidth="1"/>
    <col min="8" max="16384" width="9.140625" style="1"/>
  </cols>
  <sheetData>
    <row r="1" spans="1:7" ht="17.100000000000001" customHeight="1" thickBot="1" x14ac:dyDescent="0.3">
      <c r="A1" s="81" t="s">
        <v>601</v>
      </c>
      <c r="B1" s="81"/>
      <c r="C1" s="81"/>
      <c r="D1" s="81"/>
      <c r="E1" s="54"/>
      <c r="F1" s="55" t="s">
        <v>0</v>
      </c>
      <c r="G1" s="4"/>
    </row>
    <row r="2" spans="1:7" ht="17.100000000000001" customHeight="1" x14ac:dyDescent="0.25">
      <c r="A2" s="56"/>
      <c r="B2" s="56"/>
      <c r="C2" s="56"/>
      <c r="D2" s="56"/>
      <c r="E2" s="57" t="s">
        <v>602</v>
      </c>
      <c r="F2" s="58" t="s">
        <v>603</v>
      </c>
      <c r="G2" s="4"/>
    </row>
    <row r="3" spans="1:7" ht="14.1" customHeight="1" x14ac:dyDescent="0.25">
      <c r="A3" s="73" t="s">
        <v>1</v>
      </c>
      <c r="B3" s="73"/>
      <c r="C3" s="73"/>
      <c r="D3" s="73"/>
      <c r="E3" s="57" t="s">
        <v>604</v>
      </c>
      <c r="F3" s="59">
        <v>44593</v>
      </c>
      <c r="G3" s="4"/>
    </row>
    <row r="4" spans="1:7" ht="14.1" customHeight="1" x14ac:dyDescent="0.25">
      <c r="A4" s="60" t="s">
        <v>605</v>
      </c>
      <c r="B4" s="61"/>
      <c r="C4" s="61"/>
      <c r="D4" s="62"/>
      <c r="E4" s="57" t="s">
        <v>606</v>
      </c>
      <c r="F4" s="63"/>
      <c r="G4" s="4"/>
    </row>
    <row r="5" spans="1:7" ht="25.5" customHeight="1" x14ac:dyDescent="0.25">
      <c r="A5" s="64" t="s">
        <v>607</v>
      </c>
      <c r="B5" s="74" t="s">
        <v>608</v>
      </c>
      <c r="C5" s="74"/>
      <c r="D5" s="74"/>
      <c r="E5" s="57" t="s">
        <v>609</v>
      </c>
      <c r="F5" s="65" t="s">
        <v>599</v>
      </c>
      <c r="G5" s="4"/>
    </row>
    <row r="6" spans="1:7" ht="22.5" customHeight="1" x14ac:dyDescent="0.25">
      <c r="A6" s="64" t="s">
        <v>610</v>
      </c>
      <c r="B6" s="80" t="s">
        <v>611</v>
      </c>
      <c r="C6" s="80"/>
      <c r="D6" s="80"/>
      <c r="E6" s="57" t="s">
        <v>612</v>
      </c>
      <c r="F6" s="66">
        <v>66410000</v>
      </c>
      <c r="G6" s="4"/>
    </row>
    <row r="7" spans="1:7" ht="15.2" customHeight="1" x14ac:dyDescent="0.25">
      <c r="A7" s="60" t="s">
        <v>2</v>
      </c>
      <c r="B7" s="67"/>
      <c r="C7" s="67"/>
      <c r="D7" s="68"/>
      <c r="E7" s="57"/>
      <c r="F7" s="69"/>
      <c r="G7" s="4"/>
    </row>
    <row r="8" spans="1:7" ht="14.1" customHeight="1" thickBot="1" x14ac:dyDescent="0.3">
      <c r="A8" s="60" t="s">
        <v>613</v>
      </c>
      <c r="B8" s="61"/>
      <c r="C8" s="61"/>
      <c r="D8" s="62"/>
      <c r="E8" s="57" t="s">
        <v>614</v>
      </c>
      <c r="F8" s="70">
        <v>383</v>
      </c>
      <c r="G8" s="4"/>
    </row>
    <row r="9" spans="1:7" ht="14.1" customHeight="1" x14ac:dyDescent="0.25">
      <c r="A9" s="60"/>
      <c r="B9" s="60"/>
      <c r="C9" s="60"/>
      <c r="D9" s="60"/>
      <c r="E9" s="60"/>
      <c r="F9" s="71"/>
      <c r="G9" s="4"/>
    </row>
    <row r="10" spans="1:7" ht="15" customHeight="1" x14ac:dyDescent="0.25">
      <c r="A10" s="75" t="s">
        <v>615</v>
      </c>
      <c r="B10" s="75"/>
      <c r="C10" s="75"/>
      <c r="D10" s="75"/>
      <c r="E10" s="75"/>
      <c r="F10" s="75"/>
      <c r="G10" s="4"/>
    </row>
    <row r="11" spans="1:7" ht="12.95" customHeight="1" x14ac:dyDescent="0.25">
      <c r="A11" s="3"/>
      <c r="B11" s="3"/>
      <c r="C11" s="3"/>
      <c r="D11" s="3"/>
      <c r="E11" s="3"/>
      <c r="F11" s="3"/>
      <c r="G11" s="4"/>
    </row>
    <row r="12" spans="1:7" ht="24.75" customHeight="1" x14ac:dyDescent="0.25">
      <c r="A12" s="2"/>
      <c r="B12" s="2"/>
      <c r="C12" s="5"/>
      <c r="D12" s="72"/>
      <c r="E12" s="3"/>
      <c r="F12" s="3"/>
      <c r="G12" s="4"/>
    </row>
    <row r="13" spans="1:7" ht="11.45" customHeight="1" x14ac:dyDescent="0.25">
      <c r="A13" s="78" t="s">
        <v>3</v>
      </c>
      <c r="B13" s="78" t="s">
        <v>4</v>
      </c>
      <c r="C13" s="78" t="s">
        <v>5</v>
      </c>
      <c r="D13" s="53"/>
      <c r="E13" s="76"/>
      <c r="F13" s="77"/>
      <c r="G13" s="4"/>
    </row>
    <row r="14" spans="1:7" ht="140.44999999999999" customHeight="1" x14ac:dyDescent="0.25">
      <c r="A14" s="79"/>
      <c r="B14" s="79"/>
      <c r="C14" s="79"/>
      <c r="D14" s="10" t="s">
        <v>6</v>
      </c>
      <c r="E14" s="10" t="s">
        <v>8</v>
      </c>
      <c r="F14" s="10" t="s">
        <v>600</v>
      </c>
      <c r="G14" s="4"/>
    </row>
    <row r="15" spans="1:7" ht="11.45" customHeight="1" thickBot="1" x14ac:dyDescent="0.3">
      <c r="A15" s="9" t="s">
        <v>9</v>
      </c>
      <c r="B15" s="9" t="s">
        <v>10</v>
      </c>
      <c r="C15" s="9" t="s">
        <v>11</v>
      </c>
      <c r="D15" s="11" t="s">
        <v>12</v>
      </c>
      <c r="E15" s="11" t="s">
        <v>13</v>
      </c>
      <c r="F15" s="11" t="s">
        <v>14</v>
      </c>
      <c r="G15" s="4"/>
    </row>
    <row r="16" spans="1:7" ht="21.75" customHeight="1" x14ac:dyDescent="0.25">
      <c r="A16" s="12" t="s">
        <v>15</v>
      </c>
      <c r="B16" s="13" t="s">
        <v>16</v>
      </c>
      <c r="C16" s="14" t="s">
        <v>17</v>
      </c>
      <c r="D16" s="15">
        <v>550439210</v>
      </c>
      <c r="E16" s="15">
        <v>40615293.869999997</v>
      </c>
      <c r="F16" s="15">
        <f>SUM(D16-E16)</f>
        <v>509823916.13</v>
      </c>
      <c r="G16" s="4"/>
    </row>
    <row r="17" spans="1:7" ht="15" customHeight="1" x14ac:dyDescent="0.25">
      <c r="A17" s="16" t="s">
        <v>18</v>
      </c>
      <c r="B17" s="17"/>
      <c r="C17" s="18"/>
      <c r="D17" s="18"/>
      <c r="E17" s="18"/>
      <c r="F17" s="15"/>
      <c r="G17" s="4"/>
    </row>
    <row r="18" spans="1:7" x14ac:dyDescent="0.25">
      <c r="A18" s="20" t="s">
        <v>19</v>
      </c>
      <c r="B18" s="21" t="s">
        <v>16</v>
      </c>
      <c r="C18" s="22" t="s">
        <v>20</v>
      </c>
      <c r="D18" s="15">
        <v>296283970</v>
      </c>
      <c r="E18" s="15">
        <v>16899808</v>
      </c>
      <c r="F18" s="15">
        <f t="shared" ref="F18:F80" si="0">SUM(D18-E18)</f>
        <v>279384162</v>
      </c>
      <c r="G18" s="4"/>
    </row>
    <row r="19" spans="1:7" x14ac:dyDescent="0.25">
      <c r="A19" s="20" t="s">
        <v>21</v>
      </c>
      <c r="B19" s="21" t="s">
        <v>16</v>
      </c>
      <c r="C19" s="22" t="s">
        <v>22</v>
      </c>
      <c r="D19" s="15">
        <v>238468570</v>
      </c>
      <c r="E19" s="15">
        <v>15078171.82</v>
      </c>
      <c r="F19" s="15">
        <f t="shared" si="0"/>
        <v>223390398.18000001</v>
      </c>
      <c r="G19" s="4"/>
    </row>
    <row r="20" spans="1:7" x14ac:dyDescent="0.25">
      <c r="A20" s="20" t="s">
        <v>23</v>
      </c>
      <c r="B20" s="21" t="s">
        <v>16</v>
      </c>
      <c r="C20" s="22" t="s">
        <v>24</v>
      </c>
      <c r="D20" s="15">
        <v>238468570</v>
      </c>
      <c r="E20" s="15">
        <v>15078171.82</v>
      </c>
      <c r="F20" s="15">
        <f t="shared" si="0"/>
        <v>223390398.18000001</v>
      </c>
      <c r="G20" s="4"/>
    </row>
    <row r="21" spans="1:7" ht="57" x14ac:dyDescent="0.25">
      <c r="A21" s="20" t="s">
        <v>25</v>
      </c>
      <c r="B21" s="21" t="s">
        <v>16</v>
      </c>
      <c r="C21" s="22" t="s">
        <v>26</v>
      </c>
      <c r="D21" s="15">
        <v>235617240</v>
      </c>
      <c r="E21" s="15">
        <v>14965607.609999999</v>
      </c>
      <c r="F21" s="15">
        <f t="shared" si="0"/>
        <v>220651632.38999999</v>
      </c>
      <c r="G21" s="4"/>
    </row>
    <row r="22" spans="1:7" ht="90.75" x14ac:dyDescent="0.25">
      <c r="A22" s="20" t="s">
        <v>27</v>
      </c>
      <c r="B22" s="21" t="s">
        <v>16</v>
      </c>
      <c r="C22" s="22" t="s">
        <v>28</v>
      </c>
      <c r="D22" s="15">
        <v>500000</v>
      </c>
      <c r="E22" s="15">
        <v>1104.3900000000001</v>
      </c>
      <c r="F22" s="15">
        <f t="shared" si="0"/>
        <v>498895.61</v>
      </c>
      <c r="G22" s="4"/>
    </row>
    <row r="23" spans="1:7" ht="34.5" x14ac:dyDescent="0.25">
      <c r="A23" s="20" t="s">
        <v>29</v>
      </c>
      <c r="B23" s="21" t="s">
        <v>16</v>
      </c>
      <c r="C23" s="22" t="s">
        <v>30</v>
      </c>
      <c r="D23" s="15">
        <v>700000</v>
      </c>
      <c r="E23" s="15">
        <v>28187.25</v>
      </c>
      <c r="F23" s="15">
        <f t="shared" si="0"/>
        <v>671812.75</v>
      </c>
      <c r="G23" s="4"/>
    </row>
    <row r="24" spans="1:7" ht="68.25" x14ac:dyDescent="0.25">
      <c r="A24" s="20" t="s">
        <v>31</v>
      </c>
      <c r="B24" s="21" t="s">
        <v>16</v>
      </c>
      <c r="C24" s="22" t="s">
        <v>32</v>
      </c>
      <c r="D24" s="15">
        <v>9850</v>
      </c>
      <c r="E24" s="15">
        <v>0</v>
      </c>
      <c r="F24" s="15">
        <f t="shared" si="0"/>
        <v>9850</v>
      </c>
      <c r="G24" s="4"/>
    </row>
    <row r="25" spans="1:7" ht="79.5" x14ac:dyDescent="0.25">
      <c r="A25" s="20" t="s">
        <v>33</v>
      </c>
      <c r="B25" s="21" t="s">
        <v>16</v>
      </c>
      <c r="C25" s="22" t="s">
        <v>34</v>
      </c>
      <c r="D25" s="15">
        <v>1641480</v>
      </c>
      <c r="E25" s="15">
        <v>83272.570000000007</v>
      </c>
      <c r="F25" s="15">
        <f t="shared" si="0"/>
        <v>1558207.43</v>
      </c>
      <c r="G25" s="4"/>
    </row>
    <row r="26" spans="1:7" ht="23.25" x14ac:dyDescent="0.25">
      <c r="A26" s="20" t="s">
        <v>35</v>
      </c>
      <c r="B26" s="21" t="s">
        <v>16</v>
      </c>
      <c r="C26" s="22" t="s">
        <v>36</v>
      </c>
      <c r="D26" s="15">
        <v>2091840</v>
      </c>
      <c r="E26" s="15">
        <v>195929.75</v>
      </c>
      <c r="F26" s="15">
        <f t="shared" si="0"/>
        <v>1895910.25</v>
      </c>
      <c r="G26" s="4"/>
    </row>
    <row r="27" spans="1:7" ht="23.25" x14ac:dyDescent="0.25">
      <c r="A27" s="20" t="s">
        <v>37</v>
      </c>
      <c r="B27" s="21" t="s">
        <v>16</v>
      </c>
      <c r="C27" s="22" t="s">
        <v>38</v>
      </c>
      <c r="D27" s="15">
        <v>2091840</v>
      </c>
      <c r="E27" s="15">
        <v>195929.75</v>
      </c>
      <c r="F27" s="15">
        <f t="shared" si="0"/>
        <v>1895910.25</v>
      </c>
      <c r="G27" s="4"/>
    </row>
    <row r="28" spans="1:7" ht="57" x14ac:dyDescent="0.25">
      <c r="A28" s="20" t="s">
        <v>39</v>
      </c>
      <c r="B28" s="21" t="s">
        <v>16</v>
      </c>
      <c r="C28" s="22" t="s">
        <v>40</v>
      </c>
      <c r="D28" s="15">
        <v>945785</v>
      </c>
      <c r="E28" s="15">
        <v>90019.98</v>
      </c>
      <c r="F28" s="15">
        <f t="shared" si="0"/>
        <v>855765.02</v>
      </c>
      <c r="G28" s="4"/>
    </row>
    <row r="29" spans="1:7" ht="90.75" x14ac:dyDescent="0.25">
      <c r="A29" s="20" t="s">
        <v>41</v>
      </c>
      <c r="B29" s="21" t="s">
        <v>16</v>
      </c>
      <c r="C29" s="22" t="s">
        <v>42</v>
      </c>
      <c r="D29" s="15">
        <v>945785</v>
      </c>
      <c r="E29" s="15">
        <v>90019.98</v>
      </c>
      <c r="F29" s="15">
        <f t="shared" si="0"/>
        <v>855765.02</v>
      </c>
      <c r="G29" s="4"/>
    </row>
    <row r="30" spans="1:7" ht="79.5" x14ac:dyDescent="0.25">
      <c r="A30" s="20" t="s">
        <v>43</v>
      </c>
      <c r="B30" s="21" t="s">
        <v>16</v>
      </c>
      <c r="C30" s="22" t="s">
        <v>44</v>
      </c>
      <c r="D30" s="15">
        <v>5235</v>
      </c>
      <c r="E30" s="15">
        <v>529.77</v>
      </c>
      <c r="F30" s="15">
        <f t="shared" si="0"/>
        <v>4705.2299999999996</v>
      </c>
      <c r="G30" s="4"/>
    </row>
    <row r="31" spans="1:7" ht="102" x14ac:dyDescent="0.25">
      <c r="A31" s="20" t="s">
        <v>45</v>
      </c>
      <c r="B31" s="21" t="s">
        <v>16</v>
      </c>
      <c r="C31" s="22" t="s">
        <v>46</v>
      </c>
      <c r="D31" s="15">
        <v>5235</v>
      </c>
      <c r="E31" s="15">
        <v>529.77</v>
      </c>
      <c r="F31" s="15">
        <f t="shared" si="0"/>
        <v>4705.2299999999996</v>
      </c>
      <c r="G31" s="4"/>
    </row>
    <row r="32" spans="1:7" ht="57" x14ac:dyDescent="0.25">
      <c r="A32" s="20" t="s">
        <v>47</v>
      </c>
      <c r="B32" s="21" t="s">
        <v>16</v>
      </c>
      <c r="C32" s="22" t="s">
        <v>48</v>
      </c>
      <c r="D32" s="15">
        <v>1259416</v>
      </c>
      <c r="E32" s="15">
        <v>111377.4</v>
      </c>
      <c r="F32" s="15">
        <f t="shared" si="0"/>
        <v>1148038.6000000001</v>
      </c>
      <c r="G32" s="4"/>
    </row>
    <row r="33" spans="1:7" ht="90.75" x14ac:dyDescent="0.25">
      <c r="A33" s="20" t="s">
        <v>49</v>
      </c>
      <c r="B33" s="21" t="s">
        <v>16</v>
      </c>
      <c r="C33" s="22" t="s">
        <v>50</v>
      </c>
      <c r="D33" s="15">
        <v>1259416</v>
      </c>
      <c r="E33" s="15">
        <v>111377.4</v>
      </c>
      <c r="F33" s="15">
        <f t="shared" si="0"/>
        <v>1148038.6000000001</v>
      </c>
      <c r="G33" s="4"/>
    </row>
    <row r="34" spans="1:7" ht="57" x14ac:dyDescent="0.25">
      <c r="A34" s="20" t="s">
        <v>51</v>
      </c>
      <c r="B34" s="21" t="s">
        <v>16</v>
      </c>
      <c r="C34" s="22" t="s">
        <v>52</v>
      </c>
      <c r="D34" s="15">
        <v>-118596</v>
      </c>
      <c r="E34" s="15">
        <v>-5997.4</v>
      </c>
      <c r="F34" s="15">
        <f t="shared" si="0"/>
        <v>-112598.6</v>
      </c>
      <c r="G34" s="4"/>
    </row>
    <row r="35" spans="1:7" ht="90.75" x14ac:dyDescent="0.25">
      <c r="A35" s="20" t="s">
        <v>53</v>
      </c>
      <c r="B35" s="21" t="s">
        <v>16</v>
      </c>
      <c r="C35" s="22" t="s">
        <v>54</v>
      </c>
      <c r="D35" s="15">
        <v>-118596</v>
      </c>
      <c r="E35" s="15">
        <v>-5997.4</v>
      </c>
      <c r="F35" s="15">
        <f t="shared" si="0"/>
        <v>-112598.6</v>
      </c>
      <c r="G35" s="4"/>
    </row>
    <row r="36" spans="1:7" x14ac:dyDescent="0.25">
      <c r="A36" s="20" t="s">
        <v>55</v>
      </c>
      <c r="B36" s="21" t="s">
        <v>16</v>
      </c>
      <c r="C36" s="22" t="s">
        <v>56</v>
      </c>
      <c r="D36" s="15">
        <v>11474200</v>
      </c>
      <c r="E36" s="15">
        <v>541304.61</v>
      </c>
      <c r="F36" s="15">
        <f t="shared" si="0"/>
        <v>10932895.390000001</v>
      </c>
      <c r="G36" s="4"/>
    </row>
    <row r="37" spans="1:7" ht="23.25" x14ac:dyDescent="0.25">
      <c r="A37" s="20" t="s">
        <v>57</v>
      </c>
      <c r="B37" s="21" t="s">
        <v>16</v>
      </c>
      <c r="C37" s="22" t="s">
        <v>58</v>
      </c>
      <c r="D37" s="15">
        <v>9273300</v>
      </c>
      <c r="E37" s="15">
        <v>205201.35</v>
      </c>
      <c r="F37" s="15">
        <f t="shared" si="0"/>
        <v>9068098.6500000004</v>
      </c>
      <c r="G37" s="4"/>
    </row>
    <row r="38" spans="1:7" ht="23.25" x14ac:dyDescent="0.25">
      <c r="A38" s="20" t="s">
        <v>59</v>
      </c>
      <c r="B38" s="21" t="s">
        <v>16</v>
      </c>
      <c r="C38" s="22" t="s">
        <v>60</v>
      </c>
      <c r="D38" s="15">
        <v>4172985</v>
      </c>
      <c r="E38" s="15">
        <v>43776.47</v>
      </c>
      <c r="F38" s="15">
        <f t="shared" si="0"/>
        <v>4129208.53</v>
      </c>
      <c r="G38" s="4"/>
    </row>
    <row r="39" spans="1:7" ht="23.25" x14ac:dyDescent="0.25">
      <c r="A39" s="20" t="s">
        <v>59</v>
      </c>
      <c r="B39" s="21" t="s">
        <v>16</v>
      </c>
      <c r="C39" s="22" t="s">
        <v>61</v>
      </c>
      <c r="D39" s="15">
        <v>4172985</v>
      </c>
      <c r="E39" s="15">
        <v>43776.47</v>
      </c>
      <c r="F39" s="15">
        <f t="shared" si="0"/>
        <v>4129208.53</v>
      </c>
      <c r="G39" s="4"/>
    </row>
    <row r="40" spans="1:7" ht="34.5" x14ac:dyDescent="0.25">
      <c r="A40" s="20" t="s">
        <v>62</v>
      </c>
      <c r="B40" s="21" t="s">
        <v>16</v>
      </c>
      <c r="C40" s="22" t="s">
        <v>63</v>
      </c>
      <c r="D40" s="15">
        <v>5100315</v>
      </c>
      <c r="E40" s="15">
        <v>161424.88</v>
      </c>
      <c r="F40" s="15">
        <f t="shared" si="0"/>
        <v>4938890.12</v>
      </c>
      <c r="G40" s="4"/>
    </row>
    <row r="41" spans="1:7" ht="57" x14ac:dyDescent="0.25">
      <c r="A41" s="20" t="s">
        <v>64</v>
      </c>
      <c r="B41" s="21" t="s">
        <v>16</v>
      </c>
      <c r="C41" s="22" t="s">
        <v>65</v>
      </c>
      <c r="D41" s="15">
        <v>5100315</v>
      </c>
      <c r="E41" s="15">
        <v>161424.88</v>
      </c>
      <c r="F41" s="15">
        <f t="shared" si="0"/>
        <v>4938890.12</v>
      </c>
      <c r="G41" s="4"/>
    </row>
    <row r="42" spans="1:7" ht="23.25" x14ac:dyDescent="0.25">
      <c r="A42" s="20" t="s">
        <v>66</v>
      </c>
      <c r="B42" s="21" t="s">
        <v>16</v>
      </c>
      <c r="C42" s="22" t="s">
        <v>67</v>
      </c>
      <c r="D42" s="15">
        <v>30000</v>
      </c>
      <c r="E42" s="15">
        <v>571.77</v>
      </c>
      <c r="F42" s="15">
        <f t="shared" si="0"/>
        <v>29428.23</v>
      </c>
      <c r="G42" s="4"/>
    </row>
    <row r="43" spans="1:7" ht="23.25" x14ac:dyDescent="0.25">
      <c r="A43" s="20" t="s">
        <v>66</v>
      </c>
      <c r="B43" s="21" t="s">
        <v>16</v>
      </c>
      <c r="C43" s="22" t="s">
        <v>68</v>
      </c>
      <c r="D43" s="15">
        <v>30000</v>
      </c>
      <c r="E43" s="15">
        <v>570.64</v>
      </c>
      <c r="F43" s="15">
        <f t="shared" si="0"/>
        <v>29429.360000000001</v>
      </c>
      <c r="G43" s="4"/>
    </row>
    <row r="44" spans="1:7" ht="34.5" x14ac:dyDescent="0.25">
      <c r="A44" s="20" t="s">
        <v>69</v>
      </c>
      <c r="B44" s="21" t="s">
        <v>16</v>
      </c>
      <c r="C44" s="22" t="s">
        <v>70</v>
      </c>
      <c r="D44" s="15">
        <v>0</v>
      </c>
      <c r="E44" s="15">
        <v>1.1299999999999999</v>
      </c>
      <c r="F44" s="15">
        <f t="shared" si="0"/>
        <v>-1.1299999999999999</v>
      </c>
      <c r="G44" s="4"/>
    </row>
    <row r="45" spans="1:7" x14ac:dyDescent="0.25">
      <c r="A45" s="20" t="s">
        <v>71</v>
      </c>
      <c r="B45" s="21" t="s">
        <v>16</v>
      </c>
      <c r="C45" s="22" t="s">
        <v>72</v>
      </c>
      <c r="D45" s="15">
        <v>46600</v>
      </c>
      <c r="E45" s="15">
        <v>0</v>
      </c>
      <c r="F45" s="15">
        <f t="shared" si="0"/>
        <v>46600</v>
      </c>
      <c r="G45" s="4"/>
    </row>
    <row r="46" spans="1:7" x14ac:dyDescent="0.25">
      <c r="A46" s="20" t="s">
        <v>71</v>
      </c>
      <c r="B46" s="21" t="s">
        <v>16</v>
      </c>
      <c r="C46" s="22" t="s">
        <v>73</v>
      </c>
      <c r="D46" s="15">
        <v>46600</v>
      </c>
      <c r="E46" s="15">
        <v>0</v>
      </c>
      <c r="F46" s="15">
        <f t="shared" si="0"/>
        <v>46600</v>
      </c>
      <c r="G46" s="4"/>
    </row>
    <row r="47" spans="1:7" ht="23.25" x14ac:dyDescent="0.25">
      <c r="A47" s="20" t="s">
        <v>74</v>
      </c>
      <c r="B47" s="21" t="s">
        <v>16</v>
      </c>
      <c r="C47" s="22" t="s">
        <v>75</v>
      </c>
      <c r="D47" s="15">
        <v>2124300</v>
      </c>
      <c r="E47" s="15">
        <v>335531.49</v>
      </c>
      <c r="F47" s="15">
        <f t="shared" si="0"/>
        <v>1788768.51</v>
      </c>
      <c r="G47" s="4"/>
    </row>
    <row r="48" spans="1:7" ht="34.5" x14ac:dyDescent="0.25">
      <c r="A48" s="20" t="s">
        <v>76</v>
      </c>
      <c r="B48" s="21" t="s">
        <v>16</v>
      </c>
      <c r="C48" s="22" t="s">
        <v>77</v>
      </c>
      <c r="D48" s="15">
        <v>2124300</v>
      </c>
      <c r="E48" s="15">
        <v>335531.49</v>
      </c>
      <c r="F48" s="15">
        <f t="shared" si="0"/>
        <v>1788768.51</v>
      </c>
      <c r="G48" s="4"/>
    </row>
    <row r="49" spans="1:7" x14ac:dyDescent="0.25">
      <c r="A49" s="20" t="s">
        <v>78</v>
      </c>
      <c r="B49" s="21" t="s">
        <v>16</v>
      </c>
      <c r="C49" s="22" t="s">
        <v>79</v>
      </c>
      <c r="D49" s="15">
        <v>17462700</v>
      </c>
      <c r="E49" s="15">
        <v>279471.09999999998</v>
      </c>
      <c r="F49" s="15">
        <f t="shared" si="0"/>
        <v>17183228.899999999</v>
      </c>
      <c r="G49" s="4"/>
    </row>
    <row r="50" spans="1:7" x14ac:dyDescent="0.25">
      <c r="A50" s="20" t="s">
        <v>80</v>
      </c>
      <c r="B50" s="21" t="s">
        <v>16</v>
      </c>
      <c r="C50" s="22" t="s">
        <v>81</v>
      </c>
      <c r="D50" s="15">
        <v>6959200</v>
      </c>
      <c r="E50" s="15">
        <v>54170.36</v>
      </c>
      <c r="F50" s="15">
        <f t="shared" si="0"/>
        <v>6905029.6399999997</v>
      </c>
      <c r="G50" s="4"/>
    </row>
    <row r="51" spans="1:7" ht="34.5" x14ac:dyDescent="0.25">
      <c r="A51" s="20" t="s">
        <v>82</v>
      </c>
      <c r="B51" s="21" t="s">
        <v>16</v>
      </c>
      <c r="C51" s="22" t="s">
        <v>83</v>
      </c>
      <c r="D51" s="15">
        <v>6959200</v>
      </c>
      <c r="E51" s="15">
        <v>54170.36</v>
      </c>
      <c r="F51" s="15">
        <f t="shared" si="0"/>
        <v>6905029.6399999997</v>
      </c>
      <c r="G51" s="4"/>
    </row>
    <row r="52" spans="1:7" x14ac:dyDescent="0.25">
      <c r="A52" s="20" t="s">
        <v>84</v>
      </c>
      <c r="B52" s="21" t="s">
        <v>16</v>
      </c>
      <c r="C52" s="22" t="s">
        <v>85</v>
      </c>
      <c r="D52" s="15">
        <v>168700</v>
      </c>
      <c r="E52" s="15">
        <v>0</v>
      </c>
      <c r="F52" s="15">
        <f t="shared" si="0"/>
        <v>168700</v>
      </c>
      <c r="G52" s="4"/>
    </row>
    <row r="53" spans="1:7" x14ac:dyDescent="0.25">
      <c r="A53" s="20" t="s">
        <v>86</v>
      </c>
      <c r="B53" s="21" t="s">
        <v>16</v>
      </c>
      <c r="C53" s="22" t="s">
        <v>87</v>
      </c>
      <c r="D53" s="15">
        <v>10334800</v>
      </c>
      <c r="E53" s="15">
        <v>225300.74</v>
      </c>
      <c r="F53" s="15">
        <f t="shared" si="0"/>
        <v>10109499.26</v>
      </c>
      <c r="G53" s="4"/>
    </row>
    <row r="54" spans="1:7" x14ac:dyDescent="0.25">
      <c r="A54" s="20" t="s">
        <v>88</v>
      </c>
      <c r="B54" s="21" t="s">
        <v>16</v>
      </c>
      <c r="C54" s="22" t="s">
        <v>89</v>
      </c>
      <c r="D54" s="15">
        <v>8784580</v>
      </c>
      <c r="E54" s="15">
        <v>214455.13</v>
      </c>
      <c r="F54" s="15">
        <f t="shared" si="0"/>
        <v>8570124.8699999992</v>
      </c>
      <c r="G54" s="4"/>
    </row>
    <row r="55" spans="1:7" ht="23.25" x14ac:dyDescent="0.25">
      <c r="A55" s="20" t="s">
        <v>90</v>
      </c>
      <c r="B55" s="21" t="s">
        <v>16</v>
      </c>
      <c r="C55" s="22" t="s">
        <v>91</v>
      </c>
      <c r="D55" s="15">
        <v>8784580</v>
      </c>
      <c r="E55" s="15">
        <v>214455.13</v>
      </c>
      <c r="F55" s="15">
        <f t="shared" si="0"/>
        <v>8570124.8699999992</v>
      </c>
      <c r="G55" s="4"/>
    </row>
    <row r="56" spans="1:7" x14ac:dyDescent="0.25">
      <c r="A56" s="20" t="s">
        <v>92</v>
      </c>
      <c r="B56" s="21" t="s">
        <v>16</v>
      </c>
      <c r="C56" s="22" t="s">
        <v>93</v>
      </c>
      <c r="D56" s="15">
        <v>1550220</v>
      </c>
      <c r="E56" s="15">
        <v>10845.61</v>
      </c>
      <c r="F56" s="15">
        <f t="shared" si="0"/>
        <v>1539374.39</v>
      </c>
      <c r="G56" s="4"/>
    </row>
    <row r="57" spans="1:7" ht="34.5" x14ac:dyDescent="0.25">
      <c r="A57" s="20" t="s">
        <v>94</v>
      </c>
      <c r="B57" s="21" t="s">
        <v>16</v>
      </c>
      <c r="C57" s="22" t="s">
        <v>95</v>
      </c>
      <c r="D57" s="15">
        <v>1550220</v>
      </c>
      <c r="E57" s="15">
        <v>10845.61</v>
      </c>
      <c r="F57" s="15">
        <f t="shared" si="0"/>
        <v>1539374.39</v>
      </c>
      <c r="G57" s="4"/>
    </row>
    <row r="58" spans="1:7" x14ac:dyDescent="0.25">
      <c r="A58" s="20" t="s">
        <v>96</v>
      </c>
      <c r="B58" s="21" t="s">
        <v>16</v>
      </c>
      <c r="C58" s="22" t="s">
        <v>97</v>
      </c>
      <c r="D58" s="15">
        <v>3025000</v>
      </c>
      <c r="E58" s="15">
        <v>109441.4</v>
      </c>
      <c r="F58" s="15">
        <f t="shared" si="0"/>
        <v>2915558.6</v>
      </c>
      <c r="G58" s="4"/>
    </row>
    <row r="59" spans="1:7" ht="23.25" x14ac:dyDescent="0.25">
      <c r="A59" s="20" t="s">
        <v>98</v>
      </c>
      <c r="B59" s="21" t="s">
        <v>16</v>
      </c>
      <c r="C59" s="22" t="s">
        <v>99</v>
      </c>
      <c r="D59" s="15">
        <v>3000000</v>
      </c>
      <c r="E59" s="15">
        <v>109441.4</v>
      </c>
      <c r="F59" s="15">
        <f t="shared" si="0"/>
        <v>2890558.6</v>
      </c>
      <c r="G59" s="4"/>
    </row>
    <row r="60" spans="1:7" ht="34.5" x14ac:dyDescent="0.25">
      <c r="A60" s="20" t="s">
        <v>100</v>
      </c>
      <c r="B60" s="21" t="s">
        <v>16</v>
      </c>
      <c r="C60" s="22" t="s">
        <v>101</v>
      </c>
      <c r="D60" s="15">
        <v>3000000</v>
      </c>
      <c r="E60" s="15">
        <v>109441.4</v>
      </c>
      <c r="F60" s="15">
        <f t="shared" si="0"/>
        <v>2890558.6</v>
      </c>
      <c r="G60" s="4"/>
    </row>
    <row r="61" spans="1:7" ht="34.5" x14ac:dyDescent="0.25">
      <c r="A61" s="20" t="s">
        <v>102</v>
      </c>
      <c r="B61" s="21" t="s">
        <v>16</v>
      </c>
      <c r="C61" s="22" t="s">
        <v>103</v>
      </c>
      <c r="D61" s="15">
        <v>25000</v>
      </c>
      <c r="E61" s="15">
        <v>0</v>
      </c>
      <c r="F61" s="15">
        <f t="shared" si="0"/>
        <v>25000</v>
      </c>
      <c r="G61" s="4"/>
    </row>
    <row r="62" spans="1:7" ht="23.25" x14ac:dyDescent="0.25">
      <c r="A62" s="20" t="s">
        <v>104</v>
      </c>
      <c r="B62" s="21" t="s">
        <v>16</v>
      </c>
      <c r="C62" s="22" t="s">
        <v>105</v>
      </c>
      <c r="D62" s="15">
        <v>25000</v>
      </c>
      <c r="E62" s="15">
        <v>0</v>
      </c>
      <c r="F62" s="15">
        <f t="shared" si="0"/>
        <v>25000</v>
      </c>
      <c r="G62" s="4"/>
    </row>
    <row r="63" spans="1:7" ht="34.5" x14ac:dyDescent="0.25">
      <c r="A63" s="20" t="s">
        <v>106</v>
      </c>
      <c r="B63" s="21" t="s">
        <v>16</v>
      </c>
      <c r="C63" s="22" t="s">
        <v>107</v>
      </c>
      <c r="D63" s="15">
        <v>21288866</v>
      </c>
      <c r="E63" s="15">
        <v>467119.99</v>
      </c>
      <c r="F63" s="15">
        <f t="shared" si="0"/>
        <v>20821746.010000002</v>
      </c>
      <c r="G63" s="4"/>
    </row>
    <row r="64" spans="1:7" ht="68.25" x14ac:dyDescent="0.25">
      <c r="A64" s="20" t="s">
        <v>108</v>
      </c>
      <c r="B64" s="21" t="s">
        <v>16</v>
      </c>
      <c r="C64" s="22" t="s">
        <v>109</v>
      </c>
      <c r="D64" s="15">
        <v>18108766</v>
      </c>
      <c r="E64" s="15">
        <v>467119.99</v>
      </c>
      <c r="F64" s="15">
        <f t="shared" si="0"/>
        <v>17641646.010000002</v>
      </c>
      <c r="G64" s="4"/>
    </row>
    <row r="65" spans="1:7" ht="57" x14ac:dyDescent="0.25">
      <c r="A65" s="20" t="s">
        <v>110</v>
      </c>
      <c r="B65" s="21" t="s">
        <v>16</v>
      </c>
      <c r="C65" s="22" t="s">
        <v>111</v>
      </c>
      <c r="D65" s="15">
        <v>9256000</v>
      </c>
      <c r="E65" s="15">
        <v>156805.25</v>
      </c>
      <c r="F65" s="15">
        <f t="shared" si="0"/>
        <v>9099194.75</v>
      </c>
      <c r="G65" s="4"/>
    </row>
    <row r="66" spans="1:7" ht="68.25" x14ac:dyDescent="0.25">
      <c r="A66" s="20" t="s">
        <v>112</v>
      </c>
      <c r="B66" s="21" t="s">
        <v>16</v>
      </c>
      <c r="C66" s="22" t="s">
        <v>113</v>
      </c>
      <c r="D66" s="15">
        <v>9256000</v>
      </c>
      <c r="E66" s="15">
        <v>156805.25</v>
      </c>
      <c r="F66" s="15">
        <f t="shared" si="0"/>
        <v>9099194.75</v>
      </c>
      <c r="G66" s="4"/>
    </row>
    <row r="67" spans="1:7" ht="68.25" x14ac:dyDescent="0.25">
      <c r="A67" s="20" t="s">
        <v>114</v>
      </c>
      <c r="B67" s="21" t="s">
        <v>16</v>
      </c>
      <c r="C67" s="22" t="s">
        <v>115</v>
      </c>
      <c r="D67" s="15">
        <v>2392000</v>
      </c>
      <c r="E67" s="15">
        <v>0</v>
      </c>
      <c r="F67" s="15">
        <f t="shared" si="0"/>
        <v>2392000</v>
      </c>
      <c r="G67" s="4"/>
    </row>
    <row r="68" spans="1:7" ht="57" x14ac:dyDescent="0.25">
      <c r="A68" s="20" t="s">
        <v>116</v>
      </c>
      <c r="B68" s="21" t="s">
        <v>16</v>
      </c>
      <c r="C68" s="22" t="s">
        <v>117</v>
      </c>
      <c r="D68" s="15">
        <v>2392000</v>
      </c>
      <c r="E68" s="15">
        <v>0</v>
      </c>
      <c r="F68" s="15">
        <f t="shared" si="0"/>
        <v>2392000</v>
      </c>
      <c r="G68" s="4"/>
    </row>
    <row r="69" spans="1:7" ht="68.25" x14ac:dyDescent="0.25">
      <c r="A69" s="20" t="s">
        <v>118</v>
      </c>
      <c r="B69" s="21" t="s">
        <v>16</v>
      </c>
      <c r="C69" s="22" t="s">
        <v>119</v>
      </c>
      <c r="D69" s="15">
        <v>220766</v>
      </c>
      <c r="E69" s="15">
        <v>12544.56</v>
      </c>
      <c r="F69" s="15">
        <f t="shared" si="0"/>
        <v>208221.44</v>
      </c>
      <c r="G69" s="4"/>
    </row>
    <row r="70" spans="1:7" ht="57" x14ac:dyDescent="0.25">
      <c r="A70" s="20" t="s">
        <v>120</v>
      </c>
      <c r="B70" s="21" t="s">
        <v>16</v>
      </c>
      <c r="C70" s="22" t="s">
        <v>121</v>
      </c>
      <c r="D70" s="15">
        <v>220766</v>
      </c>
      <c r="E70" s="15">
        <v>12544.56</v>
      </c>
      <c r="F70" s="15">
        <f t="shared" si="0"/>
        <v>208221.44</v>
      </c>
      <c r="G70" s="4"/>
    </row>
    <row r="71" spans="1:7" ht="34.5" x14ac:dyDescent="0.25">
      <c r="A71" s="20" t="s">
        <v>122</v>
      </c>
      <c r="B71" s="21" t="s">
        <v>16</v>
      </c>
      <c r="C71" s="22" t="s">
        <v>123</v>
      </c>
      <c r="D71" s="15">
        <v>6240000</v>
      </c>
      <c r="E71" s="15">
        <v>297770.18</v>
      </c>
      <c r="F71" s="15">
        <f t="shared" si="0"/>
        <v>5942229.8200000003</v>
      </c>
      <c r="G71" s="4"/>
    </row>
    <row r="72" spans="1:7" ht="34.5" x14ac:dyDescent="0.25">
      <c r="A72" s="20" t="s">
        <v>124</v>
      </c>
      <c r="B72" s="21" t="s">
        <v>16</v>
      </c>
      <c r="C72" s="22" t="s">
        <v>125</v>
      </c>
      <c r="D72" s="15">
        <v>6240000</v>
      </c>
      <c r="E72" s="15">
        <v>297770.18</v>
      </c>
      <c r="F72" s="15">
        <f t="shared" si="0"/>
        <v>5942229.8200000003</v>
      </c>
      <c r="G72" s="4"/>
    </row>
    <row r="73" spans="1:7" ht="68.25" x14ac:dyDescent="0.25">
      <c r="A73" s="20" t="s">
        <v>126</v>
      </c>
      <c r="B73" s="21" t="s">
        <v>16</v>
      </c>
      <c r="C73" s="22" t="s">
        <v>127</v>
      </c>
      <c r="D73" s="15">
        <v>3180100</v>
      </c>
      <c r="E73" s="15">
        <v>0</v>
      </c>
      <c r="F73" s="15">
        <f t="shared" si="0"/>
        <v>3180100</v>
      </c>
      <c r="G73" s="4"/>
    </row>
    <row r="74" spans="1:7" ht="68.25" x14ac:dyDescent="0.25">
      <c r="A74" s="20" t="s">
        <v>128</v>
      </c>
      <c r="B74" s="21" t="s">
        <v>16</v>
      </c>
      <c r="C74" s="22" t="s">
        <v>129</v>
      </c>
      <c r="D74" s="15">
        <v>3180100</v>
      </c>
      <c r="E74" s="15">
        <v>0</v>
      </c>
      <c r="F74" s="15">
        <f t="shared" si="0"/>
        <v>3180100</v>
      </c>
      <c r="G74" s="4"/>
    </row>
    <row r="75" spans="1:7" ht="68.25" x14ac:dyDescent="0.25">
      <c r="A75" s="20" t="s">
        <v>130</v>
      </c>
      <c r="B75" s="21" t="s">
        <v>16</v>
      </c>
      <c r="C75" s="22" t="s">
        <v>131</v>
      </c>
      <c r="D75" s="15">
        <v>3180100</v>
      </c>
      <c r="E75" s="15">
        <v>0</v>
      </c>
      <c r="F75" s="15">
        <f t="shared" si="0"/>
        <v>3180100</v>
      </c>
      <c r="G75" s="4"/>
    </row>
    <row r="76" spans="1:7" ht="23.25" x14ac:dyDescent="0.25">
      <c r="A76" s="20" t="s">
        <v>132</v>
      </c>
      <c r="B76" s="21" t="s">
        <v>16</v>
      </c>
      <c r="C76" s="22" t="s">
        <v>133</v>
      </c>
      <c r="D76" s="15">
        <v>315400</v>
      </c>
      <c r="E76" s="15">
        <v>0</v>
      </c>
      <c r="F76" s="15">
        <f t="shared" si="0"/>
        <v>315400</v>
      </c>
      <c r="G76" s="4"/>
    </row>
    <row r="77" spans="1:7" x14ac:dyDescent="0.25">
      <c r="A77" s="20" t="s">
        <v>134</v>
      </c>
      <c r="B77" s="21" t="s">
        <v>16</v>
      </c>
      <c r="C77" s="22" t="s">
        <v>135</v>
      </c>
      <c r="D77" s="15">
        <v>97000</v>
      </c>
      <c r="E77" s="15">
        <v>0</v>
      </c>
      <c r="F77" s="15">
        <f t="shared" si="0"/>
        <v>97000</v>
      </c>
      <c r="G77" s="4"/>
    </row>
    <row r="78" spans="1:7" ht="23.25" x14ac:dyDescent="0.25">
      <c r="A78" s="20" t="s">
        <v>136</v>
      </c>
      <c r="B78" s="21" t="s">
        <v>16</v>
      </c>
      <c r="C78" s="22" t="s">
        <v>137</v>
      </c>
      <c r="D78" s="15">
        <v>19000</v>
      </c>
      <c r="E78" s="15">
        <v>0</v>
      </c>
      <c r="F78" s="15">
        <f t="shared" si="0"/>
        <v>19000</v>
      </c>
      <c r="G78" s="4"/>
    </row>
    <row r="79" spans="1:7" ht="23.25" x14ac:dyDescent="0.25">
      <c r="A79" s="20" t="s">
        <v>138</v>
      </c>
      <c r="B79" s="21" t="s">
        <v>16</v>
      </c>
      <c r="C79" s="22" t="s">
        <v>139</v>
      </c>
      <c r="D79" s="15">
        <v>55700</v>
      </c>
      <c r="E79" s="15">
        <v>0</v>
      </c>
      <c r="F79" s="15">
        <f t="shared" si="0"/>
        <v>55700</v>
      </c>
      <c r="G79" s="4"/>
    </row>
    <row r="80" spans="1:7" ht="23.25" x14ac:dyDescent="0.25">
      <c r="A80" s="20" t="s">
        <v>140</v>
      </c>
      <c r="B80" s="21" t="s">
        <v>16</v>
      </c>
      <c r="C80" s="22" t="s">
        <v>141</v>
      </c>
      <c r="D80" s="15">
        <v>22300</v>
      </c>
      <c r="E80" s="15">
        <v>0</v>
      </c>
      <c r="F80" s="15">
        <f t="shared" si="0"/>
        <v>22300</v>
      </c>
      <c r="G80" s="4"/>
    </row>
    <row r="81" spans="1:7" x14ac:dyDescent="0.25">
      <c r="A81" s="20" t="s">
        <v>142</v>
      </c>
      <c r="B81" s="21" t="s">
        <v>16</v>
      </c>
      <c r="C81" s="22" t="s">
        <v>143</v>
      </c>
      <c r="D81" s="15">
        <v>22300</v>
      </c>
      <c r="E81" s="15">
        <v>0</v>
      </c>
      <c r="F81" s="15">
        <f t="shared" ref="F81:F143" si="1">SUM(D81-E81)</f>
        <v>22300</v>
      </c>
      <c r="G81" s="4"/>
    </row>
    <row r="82" spans="1:7" x14ac:dyDescent="0.25">
      <c r="A82" s="20" t="s">
        <v>144</v>
      </c>
      <c r="B82" s="21" t="s">
        <v>16</v>
      </c>
      <c r="C82" s="22" t="s">
        <v>145</v>
      </c>
      <c r="D82" s="15">
        <v>218400</v>
      </c>
      <c r="E82" s="15">
        <v>0</v>
      </c>
      <c r="F82" s="15">
        <f t="shared" si="1"/>
        <v>218400</v>
      </c>
      <c r="G82" s="4"/>
    </row>
    <row r="83" spans="1:7" ht="34.5" x14ac:dyDescent="0.25">
      <c r="A83" s="20" t="s">
        <v>146</v>
      </c>
      <c r="B83" s="21" t="s">
        <v>16</v>
      </c>
      <c r="C83" s="22" t="s">
        <v>147</v>
      </c>
      <c r="D83" s="15">
        <v>218400</v>
      </c>
      <c r="E83" s="15">
        <v>0</v>
      </c>
      <c r="F83" s="15">
        <f t="shared" si="1"/>
        <v>218400</v>
      </c>
      <c r="G83" s="4"/>
    </row>
    <row r="84" spans="1:7" ht="45.75" x14ac:dyDescent="0.25">
      <c r="A84" s="20" t="s">
        <v>148</v>
      </c>
      <c r="B84" s="21" t="s">
        <v>16</v>
      </c>
      <c r="C84" s="22" t="s">
        <v>149</v>
      </c>
      <c r="D84" s="15">
        <v>218400</v>
      </c>
      <c r="E84" s="15">
        <v>0</v>
      </c>
      <c r="F84" s="15">
        <f t="shared" si="1"/>
        <v>218400</v>
      </c>
      <c r="G84" s="4"/>
    </row>
    <row r="85" spans="1:7" ht="23.25" x14ac:dyDescent="0.25">
      <c r="A85" s="20" t="s">
        <v>150</v>
      </c>
      <c r="B85" s="21" t="s">
        <v>16</v>
      </c>
      <c r="C85" s="22" t="s">
        <v>151</v>
      </c>
      <c r="D85" s="15">
        <v>119344</v>
      </c>
      <c r="E85" s="15">
        <v>2066.06</v>
      </c>
      <c r="F85" s="15">
        <f t="shared" si="1"/>
        <v>117277.94</v>
      </c>
      <c r="G85" s="4"/>
    </row>
    <row r="86" spans="1:7" x14ac:dyDescent="0.25">
      <c r="A86" s="20" t="s">
        <v>152</v>
      </c>
      <c r="B86" s="21" t="s">
        <v>16</v>
      </c>
      <c r="C86" s="22" t="s">
        <v>153</v>
      </c>
      <c r="D86" s="15">
        <v>119344</v>
      </c>
      <c r="E86" s="15">
        <v>2066.06</v>
      </c>
      <c r="F86" s="15">
        <f t="shared" si="1"/>
        <v>117277.94</v>
      </c>
      <c r="G86" s="4"/>
    </row>
    <row r="87" spans="1:7" ht="23.25" x14ac:dyDescent="0.25">
      <c r="A87" s="20" t="s">
        <v>154</v>
      </c>
      <c r="B87" s="21" t="s">
        <v>16</v>
      </c>
      <c r="C87" s="22" t="s">
        <v>155</v>
      </c>
      <c r="D87" s="15">
        <v>93344</v>
      </c>
      <c r="E87" s="15">
        <v>2065.86</v>
      </c>
      <c r="F87" s="15">
        <f t="shared" si="1"/>
        <v>91278.14</v>
      </c>
      <c r="G87" s="4"/>
    </row>
    <row r="88" spans="1:7" ht="34.5" x14ac:dyDescent="0.25">
      <c r="A88" s="20" t="s">
        <v>156</v>
      </c>
      <c r="B88" s="21" t="s">
        <v>16</v>
      </c>
      <c r="C88" s="22" t="s">
        <v>157</v>
      </c>
      <c r="D88" s="15">
        <v>93344</v>
      </c>
      <c r="E88" s="15">
        <v>2065.86</v>
      </c>
      <c r="F88" s="15">
        <f t="shared" si="1"/>
        <v>91278.14</v>
      </c>
      <c r="G88" s="4"/>
    </row>
    <row r="89" spans="1:7" x14ac:dyDescent="0.25">
      <c r="A89" s="20" t="s">
        <v>158</v>
      </c>
      <c r="B89" s="21" t="s">
        <v>16</v>
      </c>
      <c r="C89" s="22" t="s">
        <v>159</v>
      </c>
      <c r="D89" s="15">
        <v>26000</v>
      </c>
      <c r="E89" s="15">
        <v>0.2</v>
      </c>
      <c r="F89" s="15">
        <f t="shared" si="1"/>
        <v>25999.8</v>
      </c>
      <c r="G89" s="4"/>
    </row>
    <row r="90" spans="1:7" ht="23.25" x14ac:dyDescent="0.25">
      <c r="A90" s="20" t="s">
        <v>160</v>
      </c>
      <c r="B90" s="21" t="s">
        <v>16</v>
      </c>
      <c r="C90" s="22" t="s">
        <v>161</v>
      </c>
      <c r="D90" s="15">
        <v>26000</v>
      </c>
      <c r="E90" s="15">
        <v>0.2</v>
      </c>
      <c r="F90" s="15">
        <f t="shared" si="1"/>
        <v>25999.8</v>
      </c>
      <c r="G90" s="4"/>
    </row>
    <row r="91" spans="1:7" ht="23.25" x14ac:dyDescent="0.25">
      <c r="A91" s="20" t="s">
        <v>162</v>
      </c>
      <c r="B91" s="21" t="s">
        <v>16</v>
      </c>
      <c r="C91" s="22" t="s">
        <v>163</v>
      </c>
      <c r="D91" s="15">
        <v>674000</v>
      </c>
      <c r="E91" s="15">
        <v>32488.01</v>
      </c>
      <c r="F91" s="15">
        <f t="shared" si="1"/>
        <v>641511.99</v>
      </c>
      <c r="G91" s="4"/>
    </row>
    <row r="92" spans="1:7" ht="68.25" x14ac:dyDescent="0.25">
      <c r="A92" s="20" t="s">
        <v>164</v>
      </c>
      <c r="B92" s="21" t="s">
        <v>16</v>
      </c>
      <c r="C92" s="22" t="s">
        <v>165</v>
      </c>
      <c r="D92" s="15">
        <v>574000</v>
      </c>
      <c r="E92" s="15">
        <v>20123.330000000002</v>
      </c>
      <c r="F92" s="15">
        <f t="shared" si="1"/>
        <v>553876.67000000004</v>
      </c>
      <c r="G92" s="4"/>
    </row>
    <row r="93" spans="1:7" ht="79.5" x14ac:dyDescent="0.25">
      <c r="A93" s="20" t="s">
        <v>166</v>
      </c>
      <c r="B93" s="21" t="s">
        <v>16</v>
      </c>
      <c r="C93" s="22" t="s">
        <v>167</v>
      </c>
      <c r="D93" s="15">
        <v>574000</v>
      </c>
      <c r="E93" s="15">
        <v>20123.330000000002</v>
      </c>
      <c r="F93" s="15">
        <f t="shared" si="1"/>
        <v>553876.67000000004</v>
      </c>
      <c r="G93" s="4"/>
    </row>
    <row r="94" spans="1:7" ht="68.25" x14ac:dyDescent="0.25">
      <c r="A94" s="20" t="s">
        <v>168</v>
      </c>
      <c r="B94" s="21" t="s">
        <v>16</v>
      </c>
      <c r="C94" s="22" t="s">
        <v>169</v>
      </c>
      <c r="D94" s="15">
        <v>574000</v>
      </c>
      <c r="E94" s="15">
        <v>20123.330000000002</v>
      </c>
      <c r="F94" s="15">
        <f t="shared" si="1"/>
        <v>553876.67000000004</v>
      </c>
      <c r="G94" s="4"/>
    </row>
    <row r="95" spans="1:7" ht="23.25" x14ac:dyDescent="0.25">
      <c r="A95" s="20" t="s">
        <v>170</v>
      </c>
      <c r="B95" s="21" t="s">
        <v>16</v>
      </c>
      <c r="C95" s="22" t="s">
        <v>171</v>
      </c>
      <c r="D95" s="15">
        <v>100000</v>
      </c>
      <c r="E95" s="15">
        <v>12364.68</v>
      </c>
      <c r="F95" s="15">
        <f t="shared" si="1"/>
        <v>87635.32</v>
      </c>
      <c r="G95" s="4"/>
    </row>
    <row r="96" spans="1:7" ht="34.5" x14ac:dyDescent="0.25">
      <c r="A96" s="20" t="s">
        <v>172</v>
      </c>
      <c r="B96" s="21" t="s">
        <v>16</v>
      </c>
      <c r="C96" s="22" t="s">
        <v>173</v>
      </c>
      <c r="D96" s="15">
        <v>100000</v>
      </c>
      <c r="E96" s="15">
        <v>12364.68</v>
      </c>
      <c r="F96" s="15">
        <f t="shared" si="1"/>
        <v>87635.32</v>
      </c>
      <c r="G96" s="4"/>
    </row>
    <row r="97" spans="1:7" ht="45.75" x14ac:dyDescent="0.25">
      <c r="A97" s="20" t="s">
        <v>174</v>
      </c>
      <c r="B97" s="21" t="s">
        <v>16</v>
      </c>
      <c r="C97" s="22" t="s">
        <v>175</v>
      </c>
      <c r="D97" s="15">
        <v>100000</v>
      </c>
      <c r="E97" s="15">
        <v>12364.68</v>
      </c>
      <c r="F97" s="15">
        <f t="shared" si="1"/>
        <v>87635.32</v>
      </c>
      <c r="G97" s="4"/>
    </row>
    <row r="98" spans="1:7" x14ac:dyDescent="0.25">
      <c r="A98" s="20" t="s">
        <v>176</v>
      </c>
      <c r="B98" s="21" t="s">
        <v>16</v>
      </c>
      <c r="C98" s="22" t="s">
        <v>177</v>
      </c>
      <c r="D98" s="15">
        <v>844050</v>
      </c>
      <c r="E98" s="15">
        <v>70494.289999999994</v>
      </c>
      <c r="F98" s="15">
        <f t="shared" si="1"/>
        <v>773555.71</v>
      </c>
      <c r="G98" s="4"/>
    </row>
    <row r="99" spans="1:7" ht="34.5" x14ac:dyDescent="0.25">
      <c r="A99" s="20" t="s">
        <v>178</v>
      </c>
      <c r="B99" s="21" t="s">
        <v>16</v>
      </c>
      <c r="C99" s="22" t="s">
        <v>179</v>
      </c>
      <c r="D99" s="15">
        <v>255050</v>
      </c>
      <c r="E99" s="15">
        <v>23134.49</v>
      </c>
      <c r="F99" s="15">
        <f t="shared" si="1"/>
        <v>231915.51</v>
      </c>
      <c r="G99" s="4"/>
    </row>
    <row r="100" spans="1:7" ht="45.75" x14ac:dyDescent="0.25">
      <c r="A100" s="20" t="s">
        <v>180</v>
      </c>
      <c r="B100" s="21" t="s">
        <v>16</v>
      </c>
      <c r="C100" s="22" t="s">
        <v>181</v>
      </c>
      <c r="D100" s="15">
        <v>30000</v>
      </c>
      <c r="E100" s="15">
        <v>602.36</v>
      </c>
      <c r="F100" s="15">
        <f t="shared" si="1"/>
        <v>29397.64</v>
      </c>
      <c r="G100" s="4"/>
    </row>
    <row r="101" spans="1:7" ht="68.25" x14ac:dyDescent="0.25">
      <c r="A101" s="20" t="s">
        <v>182</v>
      </c>
      <c r="B101" s="21" t="s">
        <v>16</v>
      </c>
      <c r="C101" s="22" t="s">
        <v>183</v>
      </c>
      <c r="D101" s="15">
        <v>30000</v>
      </c>
      <c r="E101" s="15">
        <v>602.36</v>
      </c>
      <c r="F101" s="15">
        <f t="shared" si="1"/>
        <v>29397.64</v>
      </c>
      <c r="G101" s="4"/>
    </row>
    <row r="102" spans="1:7" ht="57" x14ac:dyDescent="0.25">
      <c r="A102" s="20" t="s">
        <v>184</v>
      </c>
      <c r="B102" s="21" t="s">
        <v>16</v>
      </c>
      <c r="C102" s="22" t="s">
        <v>185</v>
      </c>
      <c r="D102" s="15">
        <v>55700</v>
      </c>
      <c r="E102" s="15">
        <v>3622.64</v>
      </c>
      <c r="F102" s="15">
        <f t="shared" si="1"/>
        <v>52077.36</v>
      </c>
      <c r="G102" s="4"/>
    </row>
    <row r="103" spans="1:7" ht="79.5" x14ac:dyDescent="0.25">
      <c r="A103" s="20" t="s">
        <v>186</v>
      </c>
      <c r="B103" s="21" t="s">
        <v>16</v>
      </c>
      <c r="C103" s="22" t="s">
        <v>187</v>
      </c>
      <c r="D103" s="15">
        <v>55700</v>
      </c>
      <c r="E103" s="15">
        <v>3622.64</v>
      </c>
      <c r="F103" s="15">
        <f t="shared" si="1"/>
        <v>52077.36</v>
      </c>
      <c r="G103" s="4"/>
    </row>
    <row r="104" spans="1:7" ht="45.75" x14ac:dyDescent="0.25">
      <c r="A104" s="20" t="s">
        <v>188</v>
      </c>
      <c r="B104" s="21" t="s">
        <v>16</v>
      </c>
      <c r="C104" s="22" t="s">
        <v>189</v>
      </c>
      <c r="D104" s="15">
        <v>4000</v>
      </c>
      <c r="E104" s="15">
        <v>375.53</v>
      </c>
      <c r="F104" s="15">
        <f t="shared" si="1"/>
        <v>3624.4700000000003</v>
      </c>
      <c r="G104" s="4"/>
    </row>
    <row r="105" spans="1:7" ht="68.25" x14ac:dyDescent="0.25">
      <c r="A105" s="20" t="s">
        <v>190</v>
      </c>
      <c r="B105" s="21" t="s">
        <v>16</v>
      </c>
      <c r="C105" s="22" t="s">
        <v>191</v>
      </c>
      <c r="D105" s="15">
        <v>4000</v>
      </c>
      <c r="E105" s="15">
        <v>375.53</v>
      </c>
      <c r="F105" s="15">
        <f t="shared" si="1"/>
        <v>3624.4700000000003</v>
      </c>
      <c r="G105" s="4"/>
    </row>
    <row r="106" spans="1:7" ht="57" x14ac:dyDescent="0.25">
      <c r="A106" s="20" t="s">
        <v>192</v>
      </c>
      <c r="B106" s="21" t="s">
        <v>16</v>
      </c>
      <c r="C106" s="22" t="s">
        <v>193</v>
      </c>
      <c r="D106" s="15">
        <v>7500</v>
      </c>
      <c r="E106" s="15">
        <v>0</v>
      </c>
      <c r="F106" s="15">
        <f t="shared" si="1"/>
        <v>7500</v>
      </c>
      <c r="G106" s="4"/>
    </row>
    <row r="107" spans="1:7" ht="79.5" x14ac:dyDescent="0.25">
      <c r="A107" s="20" t="s">
        <v>194</v>
      </c>
      <c r="B107" s="21" t="s">
        <v>16</v>
      </c>
      <c r="C107" s="22" t="s">
        <v>195</v>
      </c>
      <c r="D107" s="15">
        <v>7500</v>
      </c>
      <c r="E107" s="15">
        <v>0</v>
      </c>
      <c r="F107" s="15">
        <f t="shared" si="1"/>
        <v>7500</v>
      </c>
      <c r="G107" s="4"/>
    </row>
    <row r="108" spans="1:7" ht="57" x14ac:dyDescent="0.25">
      <c r="A108" s="20" t="s">
        <v>196</v>
      </c>
      <c r="B108" s="21" t="s">
        <v>16</v>
      </c>
      <c r="C108" s="22" t="s">
        <v>197</v>
      </c>
      <c r="D108" s="15">
        <v>21750</v>
      </c>
      <c r="E108" s="15">
        <v>1000</v>
      </c>
      <c r="F108" s="15">
        <f t="shared" si="1"/>
        <v>20750</v>
      </c>
      <c r="G108" s="4"/>
    </row>
    <row r="109" spans="1:7" ht="79.5" x14ac:dyDescent="0.25">
      <c r="A109" s="20" t="s">
        <v>198</v>
      </c>
      <c r="B109" s="21" t="s">
        <v>16</v>
      </c>
      <c r="C109" s="22" t="s">
        <v>199</v>
      </c>
      <c r="D109" s="15">
        <v>21750</v>
      </c>
      <c r="E109" s="15">
        <v>1000</v>
      </c>
      <c r="F109" s="15">
        <f t="shared" si="1"/>
        <v>20750</v>
      </c>
      <c r="G109" s="4"/>
    </row>
    <row r="110" spans="1:7" ht="57" x14ac:dyDescent="0.25">
      <c r="A110" s="20" t="s">
        <v>200</v>
      </c>
      <c r="B110" s="21" t="s">
        <v>16</v>
      </c>
      <c r="C110" s="22" t="s">
        <v>201</v>
      </c>
      <c r="D110" s="15">
        <v>20200</v>
      </c>
      <c r="E110" s="15">
        <v>150</v>
      </c>
      <c r="F110" s="15">
        <f t="shared" si="1"/>
        <v>20050</v>
      </c>
      <c r="G110" s="4"/>
    </row>
    <row r="111" spans="1:7" ht="90.75" x14ac:dyDescent="0.25">
      <c r="A111" s="20" t="s">
        <v>202</v>
      </c>
      <c r="B111" s="21" t="s">
        <v>16</v>
      </c>
      <c r="C111" s="22" t="s">
        <v>203</v>
      </c>
      <c r="D111" s="15">
        <v>20200</v>
      </c>
      <c r="E111" s="15">
        <v>150</v>
      </c>
      <c r="F111" s="15">
        <f t="shared" si="1"/>
        <v>20050</v>
      </c>
      <c r="G111" s="4"/>
    </row>
    <row r="112" spans="1:7" ht="45.75" x14ac:dyDescent="0.25">
      <c r="A112" s="20" t="s">
        <v>204</v>
      </c>
      <c r="B112" s="21" t="s">
        <v>16</v>
      </c>
      <c r="C112" s="22" t="s">
        <v>205</v>
      </c>
      <c r="D112" s="15">
        <v>500</v>
      </c>
      <c r="E112" s="15">
        <v>500</v>
      </c>
      <c r="F112" s="15">
        <f t="shared" si="1"/>
        <v>0</v>
      </c>
      <c r="G112" s="4"/>
    </row>
    <row r="113" spans="1:7" ht="68.25" x14ac:dyDescent="0.25">
      <c r="A113" s="20" t="s">
        <v>206</v>
      </c>
      <c r="B113" s="21" t="s">
        <v>16</v>
      </c>
      <c r="C113" s="22" t="s">
        <v>207</v>
      </c>
      <c r="D113" s="15">
        <v>500</v>
      </c>
      <c r="E113" s="15">
        <v>500</v>
      </c>
      <c r="F113" s="15">
        <f t="shared" si="1"/>
        <v>0</v>
      </c>
      <c r="G113" s="4"/>
    </row>
    <row r="114" spans="1:7" ht="45.75" x14ac:dyDescent="0.25">
      <c r="A114" s="20" t="s">
        <v>208</v>
      </c>
      <c r="B114" s="21" t="s">
        <v>16</v>
      </c>
      <c r="C114" s="22" t="s">
        <v>209</v>
      </c>
      <c r="D114" s="15">
        <v>2750</v>
      </c>
      <c r="E114" s="15">
        <v>10000</v>
      </c>
      <c r="F114" s="15">
        <f t="shared" si="1"/>
        <v>-7250</v>
      </c>
      <c r="G114" s="4"/>
    </row>
    <row r="115" spans="1:7" ht="68.25" x14ac:dyDescent="0.25">
      <c r="A115" s="20" t="s">
        <v>210</v>
      </c>
      <c r="B115" s="21" t="s">
        <v>16</v>
      </c>
      <c r="C115" s="22" t="s">
        <v>211</v>
      </c>
      <c r="D115" s="15">
        <v>2750</v>
      </c>
      <c r="E115" s="15">
        <v>10000</v>
      </c>
      <c r="F115" s="15">
        <f t="shared" si="1"/>
        <v>-7250</v>
      </c>
      <c r="G115" s="4"/>
    </row>
    <row r="116" spans="1:7" ht="57" x14ac:dyDescent="0.25">
      <c r="A116" s="20" t="s">
        <v>212</v>
      </c>
      <c r="B116" s="21" t="s">
        <v>16</v>
      </c>
      <c r="C116" s="22" t="s">
        <v>213</v>
      </c>
      <c r="D116" s="15">
        <v>112650</v>
      </c>
      <c r="E116" s="15">
        <v>6883.96</v>
      </c>
      <c r="F116" s="15">
        <f t="shared" si="1"/>
        <v>105766.04</v>
      </c>
      <c r="G116" s="4"/>
    </row>
    <row r="117" spans="1:7" ht="79.5" x14ac:dyDescent="0.25">
      <c r="A117" s="20" t="s">
        <v>214</v>
      </c>
      <c r="B117" s="21" t="s">
        <v>16</v>
      </c>
      <c r="C117" s="22" t="s">
        <v>215</v>
      </c>
      <c r="D117" s="15">
        <v>112650</v>
      </c>
      <c r="E117" s="15">
        <v>6883.96</v>
      </c>
      <c r="F117" s="15">
        <f t="shared" si="1"/>
        <v>105766.04</v>
      </c>
      <c r="G117" s="4"/>
    </row>
    <row r="118" spans="1:7" ht="34.5" x14ac:dyDescent="0.25">
      <c r="A118" s="20" t="s">
        <v>216</v>
      </c>
      <c r="B118" s="21" t="s">
        <v>16</v>
      </c>
      <c r="C118" s="22" t="s">
        <v>217</v>
      </c>
      <c r="D118" s="15">
        <v>589000</v>
      </c>
      <c r="E118" s="15">
        <v>47359.8</v>
      </c>
      <c r="F118" s="15">
        <f t="shared" si="1"/>
        <v>541640.19999999995</v>
      </c>
      <c r="G118" s="4"/>
    </row>
    <row r="119" spans="1:7" ht="45.75" x14ac:dyDescent="0.25">
      <c r="A119" s="20" t="s">
        <v>218</v>
      </c>
      <c r="B119" s="21" t="s">
        <v>16</v>
      </c>
      <c r="C119" s="22" t="s">
        <v>219</v>
      </c>
      <c r="D119" s="15">
        <v>589000</v>
      </c>
      <c r="E119" s="15">
        <v>47359.8</v>
      </c>
      <c r="F119" s="15">
        <f t="shared" si="1"/>
        <v>541640.19999999995</v>
      </c>
      <c r="G119" s="4"/>
    </row>
    <row r="120" spans="1:7" x14ac:dyDescent="0.25">
      <c r="A120" s="20" t="s">
        <v>220</v>
      </c>
      <c r="B120" s="21" t="s">
        <v>16</v>
      </c>
      <c r="C120" s="22" t="s">
        <v>221</v>
      </c>
      <c r="D120" s="15">
        <v>520000</v>
      </c>
      <c r="E120" s="15">
        <v>123320.97</v>
      </c>
      <c r="F120" s="15">
        <f t="shared" si="1"/>
        <v>396679.03</v>
      </c>
      <c r="G120" s="4"/>
    </row>
    <row r="121" spans="1:7" x14ac:dyDescent="0.25">
      <c r="A121" s="20" t="s">
        <v>222</v>
      </c>
      <c r="B121" s="21" t="s">
        <v>16</v>
      </c>
      <c r="C121" s="22" t="s">
        <v>223</v>
      </c>
      <c r="D121" s="15">
        <v>0</v>
      </c>
      <c r="E121" s="15">
        <v>53000</v>
      </c>
      <c r="F121" s="15">
        <f t="shared" si="1"/>
        <v>-53000</v>
      </c>
      <c r="G121" s="4"/>
    </row>
    <row r="122" spans="1:7" ht="23.25" x14ac:dyDescent="0.25">
      <c r="A122" s="20" t="s">
        <v>224</v>
      </c>
      <c r="B122" s="21" t="s">
        <v>16</v>
      </c>
      <c r="C122" s="22" t="s">
        <v>225</v>
      </c>
      <c r="D122" s="15">
        <v>0</v>
      </c>
      <c r="E122" s="15">
        <v>53000</v>
      </c>
      <c r="F122" s="15">
        <f t="shared" si="1"/>
        <v>-53000</v>
      </c>
      <c r="G122" s="4"/>
    </row>
    <row r="123" spans="1:7" x14ac:dyDescent="0.25">
      <c r="A123" s="20" t="s">
        <v>226</v>
      </c>
      <c r="B123" s="21" t="s">
        <v>16</v>
      </c>
      <c r="C123" s="22" t="s">
        <v>227</v>
      </c>
      <c r="D123" s="15">
        <v>520000</v>
      </c>
      <c r="E123" s="15">
        <v>70320.97</v>
      </c>
      <c r="F123" s="15">
        <f t="shared" si="1"/>
        <v>449679.03</v>
      </c>
      <c r="G123" s="4"/>
    </row>
    <row r="124" spans="1:7" x14ac:dyDescent="0.25">
      <c r="A124" s="20" t="s">
        <v>228</v>
      </c>
      <c r="B124" s="21" t="s">
        <v>16</v>
      </c>
      <c r="C124" s="22" t="s">
        <v>229</v>
      </c>
      <c r="D124" s="15">
        <v>520000</v>
      </c>
      <c r="E124" s="15">
        <v>70320.97</v>
      </c>
      <c r="F124" s="15">
        <f t="shared" si="1"/>
        <v>449679.03</v>
      </c>
      <c r="G124" s="4"/>
    </row>
    <row r="125" spans="1:7" x14ac:dyDescent="0.25">
      <c r="A125" s="20" t="s">
        <v>230</v>
      </c>
      <c r="B125" s="21" t="s">
        <v>16</v>
      </c>
      <c r="C125" s="22" t="s">
        <v>231</v>
      </c>
      <c r="D125" s="15">
        <v>254155240</v>
      </c>
      <c r="E125" s="15">
        <v>23715485.870000001</v>
      </c>
      <c r="F125" s="15">
        <f t="shared" si="1"/>
        <v>230439754.13</v>
      </c>
      <c r="G125" s="4"/>
    </row>
    <row r="126" spans="1:7" ht="34.5" x14ac:dyDescent="0.25">
      <c r="A126" s="20" t="s">
        <v>232</v>
      </c>
      <c r="B126" s="21" t="s">
        <v>16</v>
      </c>
      <c r="C126" s="22" t="s">
        <v>233</v>
      </c>
      <c r="D126" s="15">
        <v>254155240</v>
      </c>
      <c r="E126" s="15">
        <v>23844714.989999998</v>
      </c>
      <c r="F126" s="15">
        <f t="shared" si="1"/>
        <v>230310525.00999999</v>
      </c>
      <c r="G126" s="4"/>
    </row>
    <row r="127" spans="1:7" ht="23.25" x14ac:dyDescent="0.25">
      <c r="A127" s="20" t="s">
        <v>234</v>
      </c>
      <c r="B127" s="21" t="s">
        <v>16</v>
      </c>
      <c r="C127" s="22" t="s">
        <v>235</v>
      </c>
      <c r="D127" s="15">
        <v>31681100</v>
      </c>
      <c r="E127" s="15">
        <v>2640100</v>
      </c>
      <c r="F127" s="15">
        <f t="shared" si="1"/>
        <v>29041000</v>
      </c>
      <c r="G127" s="4"/>
    </row>
    <row r="128" spans="1:7" x14ac:dyDescent="0.25">
      <c r="A128" s="20" t="s">
        <v>236</v>
      </c>
      <c r="B128" s="21" t="s">
        <v>16</v>
      </c>
      <c r="C128" s="22" t="s">
        <v>237</v>
      </c>
      <c r="D128" s="15">
        <v>12299000</v>
      </c>
      <c r="E128" s="15">
        <v>1024900</v>
      </c>
      <c r="F128" s="15">
        <f t="shared" si="1"/>
        <v>11274100</v>
      </c>
      <c r="G128" s="4"/>
    </row>
    <row r="129" spans="1:7" ht="34.5" x14ac:dyDescent="0.25">
      <c r="A129" s="20" t="s">
        <v>238</v>
      </c>
      <c r="B129" s="21" t="s">
        <v>16</v>
      </c>
      <c r="C129" s="22" t="s">
        <v>239</v>
      </c>
      <c r="D129" s="15">
        <v>12299000</v>
      </c>
      <c r="E129" s="15">
        <v>1024900</v>
      </c>
      <c r="F129" s="15">
        <f t="shared" si="1"/>
        <v>11274100</v>
      </c>
      <c r="G129" s="4"/>
    </row>
    <row r="130" spans="1:7" ht="23.25" x14ac:dyDescent="0.25">
      <c r="A130" s="20" t="s">
        <v>240</v>
      </c>
      <c r="B130" s="21" t="s">
        <v>16</v>
      </c>
      <c r="C130" s="22" t="s">
        <v>241</v>
      </c>
      <c r="D130" s="15">
        <v>19382100</v>
      </c>
      <c r="E130" s="15">
        <v>1615200</v>
      </c>
      <c r="F130" s="15">
        <f t="shared" si="1"/>
        <v>17766900</v>
      </c>
      <c r="G130" s="4"/>
    </row>
    <row r="131" spans="1:7" ht="23.25" x14ac:dyDescent="0.25">
      <c r="A131" s="20" t="s">
        <v>242</v>
      </c>
      <c r="B131" s="21" t="s">
        <v>16</v>
      </c>
      <c r="C131" s="22" t="s">
        <v>243</v>
      </c>
      <c r="D131" s="15">
        <v>19382100</v>
      </c>
      <c r="E131" s="15">
        <v>1615200</v>
      </c>
      <c r="F131" s="15">
        <f t="shared" si="1"/>
        <v>17766900</v>
      </c>
      <c r="G131" s="4"/>
    </row>
    <row r="132" spans="1:7" ht="23.25" x14ac:dyDescent="0.25">
      <c r="A132" s="20" t="s">
        <v>244</v>
      </c>
      <c r="B132" s="21" t="s">
        <v>16</v>
      </c>
      <c r="C132" s="22" t="s">
        <v>245</v>
      </c>
      <c r="D132" s="15">
        <v>222474140</v>
      </c>
      <c r="E132" s="15">
        <v>21204614.989999998</v>
      </c>
      <c r="F132" s="15">
        <f t="shared" si="1"/>
        <v>201269525.00999999</v>
      </c>
      <c r="G132" s="4"/>
    </row>
    <row r="133" spans="1:7" ht="34.5" x14ac:dyDescent="0.25">
      <c r="A133" s="20" t="s">
        <v>246</v>
      </c>
      <c r="B133" s="21" t="s">
        <v>16</v>
      </c>
      <c r="C133" s="22" t="s">
        <v>247</v>
      </c>
      <c r="D133" s="15">
        <v>210878250</v>
      </c>
      <c r="E133" s="15">
        <v>21187348.66</v>
      </c>
      <c r="F133" s="15">
        <f t="shared" si="1"/>
        <v>189690901.34</v>
      </c>
      <c r="G133" s="4"/>
    </row>
    <row r="134" spans="1:7" ht="34.5" x14ac:dyDescent="0.25">
      <c r="A134" s="20" t="s">
        <v>248</v>
      </c>
      <c r="B134" s="21" t="s">
        <v>16</v>
      </c>
      <c r="C134" s="22" t="s">
        <v>249</v>
      </c>
      <c r="D134" s="15">
        <v>210878250</v>
      </c>
      <c r="E134" s="15">
        <v>21187348.66</v>
      </c>
      <c r="F134" s="15">
        <f t="shared" si="1"/>
        <v>189690901.34</v>
      </c>
      <c r="G134" s="4"/>
    </row>
    <row r="135" spans="1:7" ht="45.75" x14ac:dyDescent="0.25">
      <c r="A135" s="20" t="s">
        <v>250</v>
      </c>
      <c r="B135" s="21" t="s">
        <v>16</v>
      </c>
      <c r="C135" s="22" t="s">
        <v>251</v>
      </c>
      <c r="D135" s="15">
        <v>18200</v>
      </c>
      <c r="E135" s="15">
        <v>0</v>
      </c>
      <c r="F135" s="15">
        <f t="shared" si="1"/>
        <v>18200</v>
      </c>
      <c r="G135" s="4"/>
    </row>
    <row r="136" spans="1:7" ht="57" x14ac:dyDescent="0.25">
      <c r="A136" s="20" t="s">
        <v>252</v>
      </c>
      <c r="B136" s="21" t="s">
        <v>16</v>
      </c>
      <c r="C136" s="22" t="s">
        <v>253</v>
      </c>
      <c r="D136" s="15">
        <v>18200</v>
      </c>
      <c r="E136" s="15">
        <v>0</v>
      </c>
      <c r="F136" s="15">
        <f t="shared" si="1"/>
        <v>18200</v>
      </c>
      <c r="G136" s="4"/>
    </row>
    <row r="137" spans="1:7" ht="57" x14ac:dyDescent="0.25">
      <c r="A137" s="20" t="s">
        <v>254</v>
      </c>
      <c r="B137" s="21" t="s">
        <v>16</v>
      </c>
      <c r="C137" s="22" t="s">
        <v>255</v>
      </c>
      <c r="D137" s="15">
        <v>10155600</v>
      </c>
      <c r="E137" s="15">
        <v>0</v>
      </c>
      <c r="F137" s="15">
        <f t="shared" si="1"/>
        <v>10155600</v>
      </c>
      <c r="G137" s="4"/>
    </row>
    <row r="138" spans="1:7" ht="45.75" x14ac:dyDescent="0.25">
      <c r="A138" s="20" t="s">
        <v>256</v>
      </c>
      <c r="B138" s="21" t="s">
        <v>16</v>
      </c>
      <c r="C138" s="22" t="s">
        <v>257</v>
      </c>
      <c r="D138" s="15">
        <v>10155600</v>
      </c>
      <c r="E138" s="15">
        <v>0</v>
      </c>
      <c r="F138" s="15">
        <f t="shared" si="1"/>
        <v>10155600</v>
      </c>
      <c r="G138" s="4"/>
    </row>
    <row r="139" spans="1:7" ht="23.25" x14ac:dyDescent="0.25">
      <c r="A139" s="20" t="s">
        <v>258</v>
      </c>
      <c r="B139" s="21" t="s">
        <v>16</v>
      </c>
      <c r="C139" s="22" t="s">
        <v>259</v>
      </c>
      <c r="D139" s="15">
        <v>1422090</v>
      </c>
      <c r="E139" s="15">
        <v>17266.330000000002</v>
      </c>
      <c r="F139" s="15">
        <f t="shared" si="1"/>
        <v>1404823.67</v>
      </c>
      <c r="G139" s="4"/>
    </row>
    <row r="140" spans="1:7" ht="34.5" x14ac:dyDescent="0.25">
      <c r="A140" s="20" t="s">
        <v>260</v>
      </c>
      <c r="B140" s="21" t="s">
        <v>16</v>
      </c>
      <c r="C140" s="22" t="s">
        <v>261</v>
      </c>
      <c r="D140" s="15">
        <v>1422090</v>
      </c>
      <c r="E140" s="15">
        <v>17266.330000000002</v>
      </c>
      <c r="F140" s="15">
        <f t="shared" si="1"/>
        <v>1404823.67</v>
      </c>
      <c r="G140" s="4"/>
    </row>
    <row r="141" spans="1:7" ht="34.5" x14ac:dyDescent="0.25">
      <c r="A141" s="20" t="s">
        <v>262</v>
      </c>
      <c r="B141" s="21" t="s">
        <v>16</v>
      </c>
      <c r="C141" s="22" t="s">
        <v>263</v>
      </c>
      <c r="D141" s="15">
        <v>0</v>
      </c>
      <c r="E141" s="15">
        <v>-129229.12</v>
      </c>
      <c r="F141" s="15">
        <f t="shared" si="1"/>
        <v>129229.12</v>
      </c>
      <c r="G141" s="4"/>
    </row>
    <row r="142" spans="1:7" ht="34.5" x14ac:dyDescent="0.25">
      <c r="A142" s="20" t="s">
        <v>264</v>
      </c>
      <c r="B142" s="21" t="s">
        <v>16</v>
      </c>
      <c r="C142" s="22" t="s">
        <v>265</v>
      </c>
      <c r="D142" s="15">
        <v>0</v>
      </c>
      <c r="E142" s="15">
        <v>-129229.12</v>
      </c>
      <c r="F142" s="15">
        <f t="shared" si="1"/>
        <v>129229.12</v>
      </c>
      <c r="G142" s="4"/>
    </row>
    <row r="143" spans="1:7" ht="35.25" thickBot="1" x14ac:dyDescent="0.3">
      <c r="A143" s="20" t="s">
        <v>266</v>
      </c>
      <c r="B143" s="21" t="s">
        <v>16</v>
      </c>
      <c r="C143" s="22" t="s">
        <v>267</v>
      </c>
      <c r="D143" s="15">
        <v>0</v>
      </c>
      <c r="E143" s="15">
        <v>-129229.12</v>
      </c>
      <c r="F143" s="15">
        <f t="shared" si="1"/>
        <v>129229.12</v>
      </c>
      <c r="G143" s="4"/>
    </row>
    <row r="144" spans="1:7" ht="12.95" customHeight="1" x14ac:dyDescent="0.25">
      <c r="A144" s="6"/>
      <c r="B144" s="23"/>
      <c r="C144" s="23"/>
      <c r="D144" s="23"/>
      <c r="E144" s="23"/>
      <c r="F144" s="23"/>
      <c r="G144" s="4"/>
    </row>
    <row r="145" spans="1:7" ht="12.95" customHeight="1" x14ac:dyDescent="0.25">
      <c r="A145" s="6"/>
      <c r="B145" s="6"/>
      <c r="C145" s="6"/>
      <c r="D145" s="25"/>
      <c r="E145" s="25"/>
      <c r="F145" s="25"/>
      <c r="G145" s="4"/>
    </row>
  </sheetData>
  <mergeCells count="9">
    <mergeCell ref="A1:D1"/>
    <mergeCell ref="A3:D3"/>
    <mergeCell ref="B5:D5"/>
    <mergeCell ref="A10:F10"/>
    <mergeCell ref="E13:F13"/>
    <mergeCell ref="A13:A14"/>
    <mergeCell ref="B6:D6"/>
    <mergeCell ref="B13:B14"/>
    <mergeCell ref="C13:C14"/>
  </mergeCells>
  <pageMargins left="0.78749999999999998" right="0.39374999999999999" top="0.59027779999999996" bottom="0.39374999999999999" header="0" footer="0"/>
  <pageSetup paperSize="9" scale="62" fitToWidth="2" fitToHeight="0" orientation="portrait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1"/>
  <sheetViews>
    <sheetView view="pageBreakPreview" topLeftCell="A208" zoomScaleNormal="100" zoomScaleSheetLayoutView="100" workbookViewId="0">
      <selection activeCell="F9" sqref="F9"/>
    </sheetView>
  </sheetViews>
  <sheetFormatPr defaultRowHeight="15" x14ac:dyDescent="0.25"/>
  <cols>
    <col min="1" max="1" width="52.28515625" style="1" customWidth="1"/>
    <col min="2" max="2" width="5" style="1" customWidth="1"/>
    <col min="3" max="3" width="31.42578125" style="1" customWidth="1"/>
    <col min="4" max="6" width="18.7109375" style="1" customWidth="1"/>
    <col min="7" max="7" width="9.140625" style="1" customWidth="1"/>
    <col min="8" max="16384" width="9.140625" style="1"/>
  </cols>
  <sheetData>
    <row r="1" spans="1:7" ht="7.5" customHeight="1" x14ac:dyDescent="0.25">
      <c r="A1" s="26"/>
      <c r="B1" s="27"/>
      <c r="C1" s="19"/>
      <c r="D1" s="19"/>
      <c r="E1" s="3"/>
      <c r="F1" s="3"/>
      <c r="G1" s="4"/>
    </row>
    <row r="2" spans="1:7" ht="14.1" customHeight="1" x14ac:dyDescent="0.25">
      <c r="A2" s="2" t="s">
        <v>268</v>
      </c>
      <c r="B2" s="2"/>
      <c r="C2" s="2"/>
      <c r="D2" s="7"/>
      <c r="E2" s="3"/>
      <c r="F2" s="3"/>
      <c r="G2" s="4"/>
    </row>
    <row r="3" spans="1:7" ht="12.95" customHeight="1" x14ac:dyDescent="0.25">
      <c r="A3" s="28"/>
      <c r="B3" s="28"/>
      <c r="C3" s="28"/>
      <c r="D3" s="29"/>
      <c r="E3" s="3"/>
      <c r="F3" s="3"/>
      <c r="G3" s="4"/>
    </row>
    <row r="4" spans="1:7" ht="11.45" customHeight="1" x14ac:dyDescent="0.25">
      <c r="A4" s="78" t="s">
        <v>7</v>
      </c>
      <c r="B4" s="78" t="s">
        <v>4</v>
      </c>
      <c r="C4" s="78" t="s">
        <v>269</v>
      </c>
      <c r="D4" s="53"/>
      <c r="E4" s="79"/>
      <c r="F4" s="79"/>
      <c r="G4" s="4"/>
    </row>
    <row r="5" spans="1:7" ht="140.44999999999999" customHeight="1" x14ac:dyDescent="0.25">
      <c r="A5" s="79"/>
      <c r="B5" s="79"/>
      <c r="C5" s="79"/>
      <c r="D5" s="9" t="s">
        <v>616</v>
      </c>
      <c r="E5" s="10" t="s">
        <v>8</v>
      </c>
      <c r="F5" s="10" t="s">
        <v>600</v>
      </c>
      <c r="G5" s="4"/>
    </row>
    <row r="6" spans="1:7" ht="11.45" customHeight="1" thickBot="1" x14ac:dyDescent="0.3">
      <c r="A6" s="9" t="s">
        <v>9</v>
      </c>
      <c r="B6" s="9" t="s">
        <v>10</v>
      </c>
      <c r="C6" s="9" t="s">
        <v>11</v>
      </c>
      <c r="D6" s="11" t="s">
        <v>12</v>
      </c>
      <c r="E6" s="11" t="s">
        <v>13</v>
      </c>
      <c r="F6" s="11" t="s">
        <v>14</v>
      </c>
      <c r="G6" s="4"/>
    </row>
    <row r="7" spans="1:7" ht="30" customHeight="1" x14ac:dyDescent="0.25">
      <c r="A7" s="31" t="s">
        <v>270</v>
      </c>
      <c r="B7" s="13" t="s">
        <v>271</v>
      </c>
      <c r="C7" s="32" t="s">
        <v>17</v>
      </c>
      <c r="D7" s="33">
        <v>565140657.21000004</v>
      </c>
      <c r="E7" s="33">
        <v>17731968.870000001</v>
      </c>
      <c r="F7" s="33">
        <f>SUM(D7-E7)</f>
        <v>547408688.34000003</v>
      </c>
      <c r="G7" s="4"/>
    </row>
    <row r="8" spans="1:7" ht="14.25" customHeight="1" x14ac:dyDescent="0.25">
      <c r="A8" s="16" t="s">
        <v>18</v>
      </c>
      <c r="B8" s="34"/>
      <c r="C8" s="22"/>
      <c r="D8" s="22"/>
      <c r="E8" s="22"/>
      <c r="F8" s="33"/>
      <c r="G8" s="4"/>
    </row>
    <row r="9" spans="1:7" ht="34.5" x14ac:dyDescent="0.25">
      <c r="A9" s="20" t="s">
        <v>272</v>
      </c>
      <c r="B9" s="21" t="s">
        <v>271</v>
      </c>
      <c r="C9" s="22" t="s">
        <v>273</v>
      </c>
      <c r="D9" s="15">
        <v>58013267.109999999</v>
      </c>
      <c r="E9" s="15">
        <v>978788.11</v>
      </c>
      <c r="F9" s="33">
        <f t="shared" ref="F9:F71" si="0">SUM(D9-E9)</f>
        <v>57034479</v>
      </c>
      <c r="G9" s="4"/>
    </row>
    <row r="10" spans="1:7" ht="45.75" x14ac:dyDescent="0.25">
      <c r="A10" s="20" t="s">
        <v>274</v>
      </c>
      <c r="B10" s="21" t="s">
        <v>271</v>
      </c>
      <c r="C10" s="22" t="s">
        <v>275</v>
      </c>
      <c r="D10" s="15">
        <v>2105673.7999999998</v>
      </c>
      <c r="E10" s="15">
        <v>16161.14</v>
      </c>
      <c r="F10" s="33">
        <f t="shared" si="0"/>
        <v>2089512.66</v>
      </c>
      <c r="G10" s="4"/>
    </row>
    <row r="11" spans="1:7" ht="68.25" x14ac:dyDescent="0.25">
      <c r="A11" s="20" t="s">
        <v>276</v>
      </c>
      <c r="B11" s="21" t="s">
        <v>271</v>
      </c>
      <c r="C11" s="22" t="s">
        <v>277</v>
      </c>
      <c r="D11" s="15">
        <v>2105673.7999999998</v>
      </c>
      <c r="E11" s="15">
        <v>16161.14</v>
      </c>
      <c r="F11" s="33">
        <f t="shared" si="0"/>
        <v>2089512.66</v>
      </c>
      <c r="G11" s="4"/>
    </row>
    <row r="12" spans="1:7" ht="45.75" x14ac:dyDescent="0.25">
      <c r="A12" s="20" t="s">
        <v>278</v>
      </c>
      <c r="B12" s="21" t="s">
        <v>271</v>
      </c>
      <c r="C12" s="22" t="s">
        <v>279</v>
      </c>
      <c r="D12" s="15">
        <v>2105673.7999999998</v>
      </c>
      <c r="E12" s="15">
        <v>16161.14</v>
      </c>
      <c r="F12" s="33">
        <f t="shared" si="0"/>
        <v>2089512.66</v>
      </c>
      <c r="G12" s="4"/>
    </row>
    <row r="13" spans="1:7" ht="34.5" x14ac:dyDescent="0.25">
      <c r="A13" s="20" t="s">
        <v>280</v>
      </c>
      <c r="B13" s="21" t="s">
        <v>271</v>
      </c>
      <c r="C13" s="22" t="s">
        <v>281</v>
      </c>
      <c r="D13" s="15">
        <v>1617260.8</v>
      </c>
      <c r="E13" s="15">
        <v>16161.14</v>
      </c>
      <c r="F13" s="33">
        <f t="shared" si="0"/>
        <v>1601099.6600000001</v>
      </c>
      <c r="G13" s="4"/>
    </row>
    <row r="14" spans="1:7" ht="57" x14ac:dyDescent="0.25">
      <c r="A14" s="20" t="s">
        <v>282</v>
      </c>
      <c r="B14" s="21" t="s">
        <v>271</v>
      </c>
      <c r="C14" s="22" t="s">
        <v>283</v>
      </c>
      <c r="D14" s="15">
        <v>488413</v>
      </c>
      <c r="E14" s="15">
        <v>0</v>
      </c>
      <c r="F14" s="33">
        <f t="shared" si="0"/>
        <v>488413</v>
      </c>
      <c r="G14" s="4"/>
    </row>
    <row r="15" spans="1:7" ht="57" x14ac:dyDescent="0.25">
      <c r="A15" s="20" t="s">
        <v>284</v>
      </c>
      <c r="B15" s="21" t="s">
        <v>271</v>
      </c>
      <c r="C15" s="22" t="s">
        <v>285</v>
      </c>
      <c r="D15" s="15">
        <v>2276446.5099999998</v>
      </c>
      <c r="E15" s="15">
        <v>71960.56</v>
      </c>
      <c r="F15" s="33">
        <f t="shared" si="0"/>
        <v>2204485.9499999997</v>
      </c>
      <c r="G15" s="4"/>
    </row>
    <row r="16" spans="1:7" ht="68.25" x14ac:dyDescent="0.25">
      <c r="A16" s="20" t="s">
        <v>276</v>
      </c>
      <c r="B16" s="21" t="s">
        <v>271</v>
      </c>
      <c r="C16" s="22" t="s">
        <v>286</v>
      </c>
      <c r="D16" s="15">
        <v>2089644.51</v>
      </c>
      <c r="E16" s="15">
        <v>70404.95</v>
      </c>
      <c r="F16" s="33">
        <f t="shared" si="0"/>
        <v>2019239.56</v>
      </c>
      <c r="G16" s="4"/>
    </row>
    <row r="17" spans="1:7" ht="45.75" x14ac:dyDescent="0.25">
      <c r="A17" s="20" t="s">
        <v>278</v>
      </c>
      <c r="B17" s="21" t="s">
        <v>271</v>
      </c>
      <c r="C17" s="22" t="s">
        <v>287</v>
      </c>
      <c r="D17" s="15">
        <v>2089644.51</v>
      </c>
      <c r="E17" s="15">
        <v>70404.95</v>
      </c>
      <c r="F17" s="33">
        <f t="shared" si="0"/>
        <v>2019239.56</v>
      </c>
      <c r="G17" s="4"/>
    </row>
    <row r="18" spans="1:7" ht="34.5" x14ac:dyDescent="0.25">
      <c r="A18" s="20" t="s">
        <v>280</v>
      </c>
      <c r="B18" s="21" t="s">
        <v>271</v>
      </c>
      <c r="C18" s="22" t="s">
        <v>288</v>
      </c>
      <c r="D18" s="15">
        <v>1580909.51</v>
      </c>
      <c r="E18" s="15">
        <v>70404.95</v>
      </c>
      <c r="F18" s="33">
        <f t="shared" si="0"/>
        <v>1510504.56</v>
      </c>
      <c r="G18" s="4"/>
    </row>
    <row r="19" spans="1:7" ht="45.75" x14ac:dyDescent="0.25">
      <c r="A19" s="20" t="s">
        <v>289</v>
      </c>
      <c r="B19" s="21" t="s">
        <v>271</v>
      </c>
      <c r="C19" s="22" t="s">
        <v>290</v>
      </c>
      <c r="D19" s="15">
        <v>31300</v>
      </c>
      <c r="E19" s="15">
        <v>0</v>
      </c>
      <c r="F19" s="33">
        <f t="shared" si="0"/>
        <v>31300</v>
      </c>
      <c r="G19" s="4"/>
    </row>
    <row r="20" spans="1:7" ht="57" x14ac:dyDescent="0.25">
      <c r="A20" s="20" t="s">
        <v>282</v>
      </c>
      <c r="B20" s="21" t="s">
        <v>271</v>
      </c>
      <c r="C20" s="22" t="s">
        <v>291</v>
      </c>
      <c r="D20" s="15">
        <v>477435</v>
      </c>
      <c r="E20" s="15">
        <v>0</v>
      </c>
      <c r="F20" s="33">
        <f t="shared" si="0"/>
        <v>477435</v>
      </c>
      <c r="G20" s="4"/>
    </row>
    <row r="21" spans="1:7" ht="45.75" x14ac:dyDescent="0.25">
      <c r="A21" s="20" t="s">
        <v>292</v>
      </c>
      <c r="B21" s="21" t="s">
        <v>271</v>
      </c>
      <c r="C21" s="22" t="s">
        <v>293</v>
      </c>
      <c r="D21" s="15">
        <v>186802</v>
      </c>
      <c r="E21" s="15">
        <v>1555.61</v>
      </c>
      <c r="F21" s="33">
        <f t="shared" si="0"/>
        <v>185246.39</v>
      </c>
      <c r="G21" s="4"/>
    </row>
    <row r="22" spans="1:7" ht="45.75" x14ac:dyDescent="0.25">
      <c r="A22" s="20" t="s">
        <v>294</v>
      </c>
      <c r="B22" s="21" t="s">
        <v>271</v>
      </c>
      <c r="C22" s="22" t="s">
        <v>295</v>
      </c>
      <c r="D22" s="15">
        <v>186802</v>
      </c>
      <c r="E22" s="15">
        <v>1555.61</v>
      </c>
      <c r="F22" s="33">
        <f t="shared" si="0"/>
        <v>185246.39</v>
      </c>
      <c r="G22" s="4"/>
    </row>
    <row r="23" spans="1:7" ht="34.5" x14ac:dyDescent="0.25">
      <c r="A23" s="20" t="s">
        <v>296</v>
      </c>
      <c r="B23" s="21" t="s">
        <v>271</v>
      </c>
      <c r="C23" s="22" t="s">
        <v>297</v>
      </c>
      <c r="D23" s="15">
        <v>186802</v>
      </c>
      <c r="E23" s="15">
        <v>1555.61</v>
      </c>
      <c r="F23" s="33">
        <f t="shared" si="0"/>
        <v>185246.39</v>
      </c>
      <c r="G23" s="4"/>
    </row>
    <row r="24" spans="1:7" ht="57" x14ac:dyDescent="0.25">
      <c r="A24" s="20" t="s">
        <v>298</v>
      </c>
      <c r="B24" s="21" t="s">
        <v>271</v>
      </c>
      <c r="C24" s="22" t="s">
        <v>299</v>
      </c>
      <c r="D24" s="15">
        <v>18102222.280000001</v>
      </c>
      <c r="E24" s="15">
        <v>451591.63</v>
      </c>
      <c r="F24" s="33">
        <f t="shared" si="0"/>
        <v>17650630.650000002</v>
      </c>
      <c r="G24" s="4"/>
    </row>
    <row r="25" spans="1:7" ht="68.25" x14ac:dyDescent="0.25">
      <c r="A25" s="20" t="s">
        <v>276</v>
      </c>
      <c r="B25" s="21" t="s">
        <v>271</v>
      </c>
      <c r="C25" s="22" t="s">
        <v>300</v>
      </c>
      <c r="D25" s="15">
        <v>15082860.779999999</v>
      </c>
      <c r="E25" s="15">
        <v>226620.24</v>
      </c>
      <c r="F25" s="33">
        <f t="shared" si="0"/>
        <v>14856240.539999999</v>
      </c>
      <c r="G25" s="4"/>
    </row>
    <row r="26" spans="1:7" ht="45.75" x14ac:dyDescent="0.25">
      <c r="A26" s="20" t="s">
        <v>278</v>
      </c>
      <c r="B26" s="21" t="s">
        <v>271</v>
      </c>
      <c r="C26" s="22" t="s">
        <v>301</v>
      </c>
      <c r="D26" s="15">
        <v>15082860.779999999</v>
      </c>
      <c r="E26" s="15">
        <v>226620.24</v>
      </c>
      <c r="F26" s="33">
        <f t="shared" si="0"/>
        <v>14856240.539999999</v>
      </c>
      <c r="G26" s="4"/>
    </row>
    <row r="27" spans="1:7" ht="34.5" x14ac:dyDescent="0.25">
      <c r="A27" s="20" t="s">
        <v>280</v>
      </c>
      <c r="B27" s="21" t="s">
        <v>271</v>
      </c>
      <c r="C27" s="22" t="s">
        <v>302</v>
      </c>
      <c r="D27" s="15">
        <v>11470145.960000001</v>
      </c>
      <c r="E27" s="15">
        <v>226620.24</v>
      </c>
      <c r="F27" s="33">
        <f t="shared" si="0"/>
        <v>11243525.720000001</v>
      </c>
      <c r="G27" s="4"/>
    </row>
    <row r="28" spans="1:7" ht="45.75" x14ac:dyDescent="0.25">
      <c r="A28" s="20" t="s">
        <v>289</v>
      </c>
      <c r="B28" s="21" t="s">
        <v>271</v>
      </c>
      <c r="C28" s="22" t="s">
        <v>303</v>
      </c>
      <c r="D28" s="15">
        <v>150000</v>
      </c>
      <c r="E28" s="15">
        <v>0</v>
      </c>
      <c r="F28" s="33">
        <f t="shared" si="0"/>
        <v>150000</v>
      </c>
      <c r="G28" s="4"/>
    </row>
    <row r="29" spans="1:7" ht="57" x14ac:dyDescent="0.25">
      <c r="A29" s="20" t="s">
        <v>282</v>
      </c>
      <c r="B29" s="21" t="s">
        <v>271</v>
      </c>
      <c r="C29" s="22" t="s">
        <v>304</v>
      </c>
      <c r="D29" s="15">
        <v>3462714.82</v>
      </c>
      <c r="E29" s="15">
        <v>0</v>
      </c>
      <c r="F29" s="33">
        <f t="shared" si="0"/>
        <v>3462714.82</v>
      </c>
      <c r="G29" s="4"/>
    </row>
    <row r="30" spans="1:7" ht="45.75" x14ac:dyDescent="0.25">
      <c r="A30" s="20" t="s">
        <v>292</v>
      </c>
      <c r="B30" s="21" t="s">
        <v>271</v>
      </c>
      <c r="C30" s="22" t="s">
        <v>305</v>
      </c>
      <c r="D30" s="15">
        <v>2974784.5</v>
      </c>
      <c r="E30" s="15">
        <v>224341.39</v>
      </c>
      <c r="F30" s="33">
        <f t="shared" si="0"/>
        <v>2750443.11</v>
      </c>
      <c r="G30" s="4"/>
    </row>
    <row r="31" spans="1:7" ht="45.75" x14ac:dyDescent="0.25">
      <c r="A31" s="20" t="s">
        <v>294</v>
      </c>
      <c r="B31" s="21" t="s">
        <v>271</v>
      </c>
      <c r="C31" s="22" t="s">
        <v>306</v>
      </c>
      <c r="D31" s="15">
        <v>2974784.5</v>
      </c>
      <c r="E31" s="15">
        <v>224341.39</v>
      </c>
      <c r="F31" s="33">
        <f t="shared" si="0"/>
        <v>2750443.11</v>
      </c>
      <c r="G31" s="4"/>
    </row>
    <row r="32" spans="1:7" ht="34.5" x14ac:dyDescent="0.25">
      <c r="A32" s="20" t="s">
        <v>296</v>
      </c>
      <c r="B32" s="21" t="s">
        <v>271</v>
      </c>
      <c r="C32" s="22" t="s">
        <v>307</v>
      </c>
      <c r="D32" s="15">
        <v>1875585.5</v>
      </c>
      <c r="E32" s="15">
        <v>190533.36</v>
      </c>
      <c r="F32" s="33">
        <f t="shared" si="0"/>
        <v>1685052.1400000001</v>
      </c>
      <c r="G32" s="4"/>
    </row>
    <row r="33" spans="1:7" ht="34.5" x14ac:dyDescent="0.25">
      <c r="A33" s="20" t="s">
        <v>308</v>
      </c>
      <c r="B33" s="21" t="s">
        <v>271</v>
      </c>
      <c r="C33" s="22" t="s">
        <v>309</v>
      </c>
      <c r="D33" s="15">
        <v>1099199</v>
      </c>
      <c r="E33" s="15">
        <v>33808.03</v>
      </c>
      <c r="F33" s="33">
        <f t="shared" si="0"/>
        <v>1065390.97</v>
      </c>
      <c r="G33" s="4"/>
    </row>
    <row r="34" spans="1:7" ht="34.5" x14ac:dyDescent="0.25">
      <c r="A34" s="20" t="s">
        <v>310</v>
      </c>
      <c r="B34" s="21" t="s">
        <v>271</v>
      </c>
      <c r="C34" s="22" t="s">
        <v>311</v>
      </c>
      <c r="D34" s="15">
        <v>44577</v>
      </c>
      <c r="E34" s="15">
        <v>630</v>
      </c>
      <c r="F34" s="33">
        <f t="shared" si="0"/>
        <v>43947</v>
      </c>
      <c r="G34" s="4"/>
    </row>
    <row r="35" spans="1:7" ht="34.5" x14ac:dyDescent="0.25">
      <c r="A35" s="20" t="s">
        <v>312</v>
      </c>
      <c r="B35" s="21" t="s">
        <v>271</v>
      </c>
      <c r="C35" s="22" t="s">
        <v>313</v>
      </c>
      <c r="D35" s="15">
        <v>44577</v>
      </c>
      <c r="E35" s="15">
        <v>630</v>
      </c>
      <c r="F35" s="33">
        <f t="shared" si="0"/>
        <v>43947</v>
      </c>
      <c r="G35" s="4"/>
    </row>
    <row r="36" spans="1:7" ht="34.5" x14ac:dyDescent="0.25">
      <c r="A36" s="20" t="s">
        <v>314</v>
      </c>
      <c r="B36" s="21" t="s">
        <v>271</v>
      </c>
      <c r="C36" s="22" t="s">
        <v>315</v>
      </c>
      <c r="D36" s="15">
        <v>14577</v>
      </c>
      <c r="E36" s="15">
        <v>630</v>
      </c>
      <c r="F36" s="33">
        <f t="shared" si="0"/>
        <v>13947</v>
      </c>
      <c r="G36" s="4"/>
    </row>
    <row r="37" spans="1:7" ht="34.5" x14ac:dyDescent="0.25">
      <c r="A37" s="20" t="s">
        <v>316</v>
      </c>
      <c r="B37" s="21" t="s">
        <v>271</v>
      </c>
      <c r="C37" s="22" t="s">
        <v>317</v>
      </c>
      <c r="D37" s="15">
        <v>30000</v>
      </c>
      <c r="E37" s="15">
        <v>0</v>
      </c>
      <c r="F37" s="33">
        <f t="shared" si="0"/>
        <v>30000</v>
      </c>
      <c r="G37" s="4"/>
    </row>
    <row r="38" spans="1:7" ht="34.5" x14ac:dyDescent="0.25">
      <c r="A38" s="20" t="s">
        <v>318</v>
      </c>
      <c r="B38" s="21" t="s">
        <v>271</v>
      </c>
      <c r="C38" s="22" t="s">
        <v>319</v>
      </c>
      <c r="D38" s="15">
        <v>18200</v>
      </c>
      <c r="E38" s="15">
        <v>0</v>
      </c>
      <c r="F38" s="33">
        <f t="shared" si="0"/>
        <v>18200</v>
      </c>
      <c r="G38" s="4"/>
    </row>
    <row r="39" spans="1:7" ht="45.75" x14ac:dyDescent="0.25">
      <c r="A39" s="20" t="s">
        <v>292</v>
      </c>
      <c r="B39" s="21" t="s">
        <v>271</v>
      </c>
      <c r="C39" s="22" t="s">
        <v>320</v>
      </c>
      <c r="D39" s="15">
        <v>18200</v>
      </c>
      <c r="E39" s="15">
        <v>0</v>
      </c>
      <c r="F39" s="33">
        <f t="shared" si="0"/>
        <v>18200</v>
      </c>
      <c r="G39" s="4"/>
    </row>
    <row r="40" spans="1:7" ht="45.75" x14ac:dyDescent="0.25">
      <c r="A40" s="20" t="s">
        <v>294</v>
      </c>
      <c r="B40" s="21" t="s">
        <v>271</v>
      </c>
      <c r="C40" s="22" t="s">
        <v>321</v>
      </c>
      <c r="D40" s="15">
        <v>18200</v>
      </c>
      <c r="E40" s="15">
        <v>0</v>
      </c>
      <c r="F40" s="33">
        <f t="shared" si="0"/>
        <v>18200</v>
      </c>
      <c r="G40" s="4"/>
    </row>
    <row r="41" spans="1:7" ht="34.5" x14ac:dyDescent="0.25">
      <c r="A41" s="20" t="s">
        <v>296</v>
      </c>
      <c r="B41" s="21" t="s">
        <v>271</v>
      </c>
      <c r="C41" s="22" t="s">
        <v>322</v>
      </c>
      <c r="D41" s="15">
        <v>18200</v>
      </c>
      <c r="E41" s="15">
        <v>0</v>
      </c>
      <c r="F41" s="33">
        <f t="shared" si="0"/>
        <v>18200</v>
      </c>
      <c r="G41" s="4"/>
    </row>
    <row r="42" spans="1:7" ht="57" x14ac:dyDescent="0.25">
      <c r="A42" s="20" t="s">
        <v>323</v>
      </c>
      <c r="B42" s="21" t="s">
        <v>271</v>
      </c>
      <c r="C42" s="22" t="s">
        <v>324</v>
      </c>
      <c r="D42" s="15">
        <v>7619092.0700000003</v>
      </c>
      <c r="E42" s="15">
        <v>88042.880000000005</v>
      </c>
      <c r="F42" s="33">
        <f t="shared" si="0"/>
        <v>7531049.1900000004</v>
      </c>
      <c r="G42" s="4"/>
    </row>
    <row r="43" spans="1:7" ht="68.25" x14ac:dyDescent="0.25">
      <c r="A43" s="20" t="s">
        <v>276</v>
      </c>
      <c r="B43" s="21" t="s">
        <v>271</v>
      </c>
      <c r="C43" s="22" t="s">
        <v>325</v>
      </c>
      <c r="D43" s="15">
        <v>7107335.3200000003</v>
      </c>
      <c r="E43" s="15">
        <v>48373.58</v>
      </c>
      <c r="F43" s="33">
        <f t="shared" si="0"/>
        <v>7058961.7400000002</v>
      </c>
      <c r="G43" s="4"/>
    </row>
    <row r="44" spans="1:7" ht="45.75" x14ac:dyDescent="0.25">
      <c r="A44" s="20" t="s">
        <v>278</v>
      </c>
      <c r="B44" s="21" t="s">
        <v>271</v>
      </c>
      <c r="C44" s="22" t="s">
        <v>326</v>
      </c>
      <c r="D44" s="15">
        <v>7107335.3200000003</v>
      </c>
      <c r="E44" s="15">
        <v>48373.58</v>
      </c>
      <c r="F44" s="33">
        <f t="shared" si="0"/>
        <v>7058961.7400000002</v>
      </c>
      <c r="G44" s="4"/>
    </row>
    <row r="45" spans="1:7" ht="34.5" x14ac:dyDescent="0.25">
      <c r="A45" s="20" t="s">
        <v>280</v>
      </c>
      <c r="B45" s="21" t="s">
        <v>271</v>
      </c>
      <c r="C45" s="22" t="s">
        <v>327</v>
      </c>
      <c r="D45" s="15">
        <v>5431900.9699999997</v>
      </c>
      <c r="E45" s="15">
        <v>48373.58</v>
      </c>
      <c r="F45" s="33">
        <f t="shared" si="0"/>
        <v>5383527.3899999997</v>
      </c>
      <c r="G45" s="4"/>
    </row>
    <row r="46" spans="1:7" ht="45.75" x14ac:dyDescent="0.25">
      <c r="A46" s="20" t="s">
        <v>289</v>
      </c>
      <c r="B46" s="21" t="s">
        <v>271</v>
      </c>
      <c r="C46" s="22" t="s">
        <v>328</v>
      </c>
      <c r="D46" s="15">
        <v>35000</v>
      </c>
      <c r="E46" s="15">
        <v>0</v>
      </c>
      <c r="F46" s="33">
        <f t="shared" si="0"/>
        <v>35000</v>
      </c>
      <c r="G46" s="4"/>
    </row>
    <row r="47" spans="1:7" ht="57" x14ac:dyDescent="0.25">
      <c r="A47" s="20" t="s">
        <v>282</v>
      </c>
      <c r="B47" s="21" t="s">
        <v>271</v>
      </c>
      <c r="C47" s="22" t="s">
        <v>329</v>
      </c>
      <c r="D47" s="15">
        <v>1640434.35</v>
      </c>
      <c r="E47" s="15">
        <v>0</v>
      </c>
      <c r="F47" s="33">
        <f t="shared" si="0"/>
        <v>1640434.35</v>
      </c>
      <c r="G47" s="4"/>
    </row>
    <row r="48" spans="1:7" ht="45.75" x14ac:dyDescent="0.25">
      <c r="A48" s="20" t="s">
        <v>292</v>
      </c>
      <c r="B48" s="21" t="s">
        <v>271</v>
      </c>
      <c r="C48" s="22" t="s">
        <v>330</v>
      </c>
      <c r="D48" s="15">
        <v>511756.75</v>
      </c>
      <c r="E48" s="15">
        <v>39669.300000000003</v>
      </c>
      <c r="F48" s="33">
        <f t="shared" si="0"/>
        <v>472087.45</v>
      </c>
      <c r="G48" s="4"/>
    </row>
    <row r="49" spans="1:7" ht="45.75" x14ac:dyDescent="0.25">
      <c r="A49" s="20" t="s">
        <v>294</v>
      </c>
      <c r="B49" s="21" t="s">
        <v>271</v>
      </c>
      <c r="C49" s="22" t="s">
        <v>331</v>
      </c>
      <c r="D49" s="15">
        <v>511756.75</v>
      </c>
      <c r="E49" s="15">
        <v>39669.300000000003</v>
      </c>
      <c r="F49" s="33">
        <f t="shared" si="0"/>
        <v>472087.45</v>
      </c>
      <c r="G49" s="4"/>
    </row>
    <row r="50" spans="1:7" ht="34.5" x14ac:dyDescent="0.25">
      <c r="A50" s="20" t="s">
        <v>296</v>
      </c>
      <c r="B50" s="21" t="s">
        <v>271</v>
      </c>
      <c r="C50" s="22" t="s">
        <v>332</v>
      </c>
      <c r="D50" s="15">
        <v>511756.75</v>
      </c>
      <c r="E50" s="15">
        <v>39669.300000000003</v>
      </c>
      <c r="F50" s="33">
        <f t="shared" si="0"/>
        <v>472087.45</v>
      </c>
      <c r="G50" s="4"/>
    </row>
    <row r="51" spans="1:7" ht="34.5" x14ac:dyDescent="0.25">
      <c r="A51" s="20" t="s">
        <v>333</v>
      </c>
      <c r="B51" s="21" t="s">
        <v>271</v>
      </c>
      <c r="C51" s="22" t="s">
        <v>334</v>
      </c>
      <c r="D51" s="15">
        <v>1000000</v>
      </c>
      <c r="E51" s="15">
        <v>0</v>
      </c>
      <c r="F51" s="33">
        <f t="shared" si="0"/>
        <v>1000000</v>
      </c>
      <c r="G51" s="4"/>
    </row>
    <row r="52" spans="1:7" ht="34.5" x14ac:dyDescent="0.25">
      <c r="A52" s="20" t="s">
        <v>310</v>
      </c>
      <c r="B52" s="21" t="s">
        <v>271</v>
      </c>
      <c r="C52" s="22" t="s">
        <v>335</v>
      </c>
      <c r="D52" s="15">
        <v>1000000</v>
      </c>
      <c r="E52" s="15">
        <v>0</v>
      </c>
      <c r="F52" s="33">
        <f t="shared" si="0"/>
        <v>1000000</v>
      </c>
      <c r="G52" s="4"/>
    </row>
    <row r="53" spans="1:7" ht="34.5" x14ac:dyDescent="0.25">
      <c r="A53" s="20" t="s">
        <v>336</v>
      </c>
      <c r="B53" s="21" t="s">
        <v>271</v>
      </c>
      <c r="C53" s="22" t="s">
        <v>337</v>
      </c>
      <c r="D53" s="15">
        <v>1000000</v>
      </c>
      <c r="E53" s="15">
        <v>0</v>
      </c>
      <c r="F53" s="33">
        <f t="shared" si="0"/>
        <v>1000000</v>
      </c>
      <c r="G53" s="4"/>
    </row>
    <row r="54" spans="1:7" ht="34.5" x14ac:dyDescent="0.25">
      <c r="A54" s="20" t="s">
        <v>338</v>
      </c>
      <c r="B54" s="21" t="s">
        <v>271</v>
      </c>
      <c r="C54" s="22" t="s">
        <v>339</v>
      </c>
      <c r="D54" s="15">
        <v>26891632.449999999</v>
      </c>
      <c r="E54" s="15">
        <v>351031.9</v>
      </c>
      <c r="F54" s="33">
        <f t="shared" si="0"/>
        <v>26540600.550000001</v>
      </c>
      <c r="G54" s="4"/>
    </row>
    <row r="55" spans="1:7" ht="68.25" x14ac:dyDescent="0.25">
      <c r="A55" s="20" t="s">
        <v>276</v>
      </c>
      <c r="B55" s="21" t="s">
        <v>271</v>
      </c>
      <c r="C55" s="22" t="s">
        <v>340</v>
      </c>
      <c r="D55" s="15">
        <v>18918584.879999999</v>
      </c>
      <c r="E55" s="15">
        <v>172472.16</v>
      </c>
      <c r="F55" s="33">
        <f t="shared" si="0"/>
        <v>18746112.719999999</v>
      </c>
      <c r="G55" s="4"/>
    </row>
    <row r="56" spans="1:7" ht="34.5" x14ac:dyDescent="0.25">
      <c r="A56" s="20" t="s">
        <v>341</v>
      </c>
      <c r="B56" s="21" t="s">
        <v>271</v>
      </c>
      <c r="C56" s="22" t="s">
        <v>342</v>
      </c>
      <c r="D56" s="15">
        <v>9719640.9199999999</v>
      </c>
      <c r="E56" s="15">
        <v>85400.81</v>
      </c>
      <c r="F56" s="33">
        <f t="shared" si="0"/>
        <v>9634240.1099999994</v>
      </c>
      <c r="G56" s="4"/>
    </row>
    <row r="57" spans="1:7" ht="34.5" x14ac:dyDescent="0.25">
      <c r="A57" s="20" t="s">
        <v>343</v>
      </c>
      <c r="B57" s="21" t="s">
        <v>271</v>
      </c>
      <c r="C57" s="22" t="s">
        <v>344</v>
      </c>
      <c r="D57" s="15">
        <v>7465162</v>
      </c>
      <c r="E57" s="15">
        <v>85400.81</v>
      </c>
      <c r="F57" s="33">
        <f t="shared" si="0"/>
        <v>7379761.1900000004</v>
      </c>
      <c r="G57" s="4"/>
    </row>
    <row r="58" spans="1:7" ht="57" x14ac:dyDescent="0.25">
      <c r="A58" s="20" t="s">
        <v>345</v>
      </c>
      <c r="B58" s="21" t="s">
        <v>271</v>
      </c>
      <c r="C58" s="22" t="s">
        <v>346</v>
      </c>
      <c r="D58" s="15">
        <v>2254478.92</v>
      </c>
      <c r="E58" s="15">
        <v>0</v>
      </c>
      <c r="F58" s="33">
        <f t="shared" si="0"/>
        <v>2254478.92</v>
      </c>
      <c r="G58" s="4"/>
    </row>
    <row r="59" spans="1:7" ht="45.75" x14ac:dyDescent="0.25">
      <c r="A59" s="20" t="s">
        <v>278</v>
      </c>
      <c r="B59" s="21" t="s">
        <v>271</v>
      </c>
      <c r="C59" s="22" t="s">
        <v>347</v>
      </c>
      <c r="D59" s="15">
        <v>9198943.9600000009</v>
      </c>
      <c r="E59" s="15">
        <v>87071.35</v>
      </c>
      <c r="F59" s="33">
        <f t="shared" si="0"/>
        <v>9111872.6100000013</v>
      </c>
      <c r="G59" s="4"/>
    </row>
    <row r="60" spans="1:7" ht="34.5" x14ac:dyDescent="0.25">
      <c r="A60" s="20" t="s">
        <v>280</v>
      </c>
      <c r="B60" s="21" t="s">
        <v>271</v>
      </c>
      <c r="C60" s="22" t="s">
        <v>348</v>
      </c>
      <c r="D60" s="15">
        <v>7066802.9100000001</v>
      </c>
      <c r="E60" s="15">
        <v>87071.35</v>
      </c>
      <c r="F60" s="33">
        <f t="shared" si="0"/>
        <v>6979731.5600000005</v>
      </c>
      <c r="G60" s="4"/>
    </row>
    <row r="61" spans="1:7" ht="57" x14ac:dyDescent="0.25">
      <c r="A61" s="20" t="s">
        <v>282</v>
      </c>
      <c r="B61" s="21" t="s">
        <v>271</v>
      </c>
      <c r="C61" s="22" t="s">
        <v>349</v>
      </c>
      <c r="D61" s="15">
        <v>2132141.0499999998</v>
      </c>
      <c r="E61" s="15">
        <v>0</v>
      </c>
      <c r="F61" s="33">
        <f t="shared" si="0"/>
        <v>2132141.0499999998</v>
      </c>
      <c r="G61" s="4"/>
    </row>
    <row r="62" spans="1:7" ht="45.75" x14ac:dyDescent="0.25">
      <c r="A62" s="20" t="s">
        <v>292</v>
      </c>
      <c r="B62" s="21" t="s">
        <v>271</v>
      </c>
      <c r="C62" s="22" t="s">
        <v>350</v>
      </c>
      <c r="D62" s="15">
        <v>2416671.5699999998</v>
      </c>
      <c r="E62" s="15">
        <v>53091.74</v>
      </c>
      <c r="F62" s="33">
        <f t="shared" si="0"/>
        <v>2363579.8299999996</v>
      </c>
      <c r="G62" s="4"/>
    </row>
    <row r="63" spans="1:7" ht="45.75" x14ac:dyDescent="0.25">
      <c r="A63" s="20" t="s">
        <v>294</v>
      </c>
      <c r="B63" s="21" t="s">
        <v>271</v>
      </c>
      <c r="C63" s="22" t="s">
        <v>351</v>
      </c>
      <c r="D63" s="15">
        <v>2416671.5699999998</v>
      </c>
      <c r="E63" s="15">
        <v>53091.74</v>
      </c>
      <c r="F63" s="33">
        <f t="shared" si="0"/>
        <v>2363579.8299999996</v>
      </c>
      <c r="G63" s="4"/>
    </row>
    <row r="64" spans="1:7" ht="34.5" x14ac:dyDescent="0.25">
      <c r="A64" s="20" t="s">
        <v>296</v>
      </c>
      <c r="B64" s="21" t="s">
        <v>271</v>
      </c>
      <c r="C64" s="22" t="s">
        <v>352</v>
      </c>
      <c r="D64" s="15">
        <v>2212308.27</v>
      </c>
      <c r="E64" s="15">
        <v>44756.73</v>
      </c>
      <c r="F64" s="33">
        <f t="shared" si="0"/>
        <v>2167551.54</v>
      </c>
      <c r="G64" s="4"/>
    </row>
    <row r="65" spans="1:7" ht="34.5" x14ac:dyDescent="0.25">
      <c r="A65" s="20" t="s">
        <v>308</v>
      </c>
      <c r="B65" s="21" t="s">
        <v>271</v>
      </c>
      <c r="C65" s="22" t="s">
        <v>353</v>
      </c>
      <c r="D65" s="15">
        <v>204363.3</v>
      </c>
      <c r="E65" s="15">
        <v>8335.01</v>
      </c>
      <c r="F65" s="33">
        <f t="shared" si="0"/>
        <v>196028.28999999998</v>
      </c>
      <c r="G65" s="4"/>
    </row>
    <row r="66" spans="1:7" ht="34.5" x14ac:dyDescent="0.25">
      <c r="A66" s="20" t="s">
        <v>310</v>
      </c>
      <c r="B66" s="21" t="s">
        <v>271</v>
      </c>
      <c r="C66" s="22" t="s">
        <v>354</v>
      </c>
      <c r="D66" s="15">
        <v>5556376</v>
      </c>
      <c r="E66" s="15">
        <v>125468</v>
      </c>
      <c r="F66" s="33">
        <f t="shared" si="0"/>
        <v>5430908</v>
      </c>
      <c r="G66" s="4"/>
    </row>
    <row r="67" spans="1:7" ht="34.5" x14ac:dyDescent="0.25">
      <c r="A67" s="20" t="s">
        <v>355</v>
      </c>
      <c r="B67" s="21" t="s">
        <v>271</v>
      </c>
      <c r="C67" s="22" t="s">
        <v>356</v>
      </c>
      <c r="D67" s="15">
        <v>55000</v>
      </c>
      <c r="E67" s="15">
        <v>0</v>
      </c>
      <c r="F67" s="33">
        <f t="shared" si="0"/>
        <v>55000</v>
      </c>
      <c r="G67" s="4"/>
    </row>
    <row r="68" spans="1:7" ht="45.75" x14ac:dyDescent="0.25">
      <c r="A68" s="20" t="s">
        <v>357</v>
      </c>
      <c r="B68" s="21" t="s">
        <v>271</v>
      </c>
      <c r="C68" s="22" t="s">
        <v>358</v>
      </c>
      <c r="D68" s="15">
        <v>55000</v>
      </c>
      <c r="E68" s="15">
        <v>0</v>
      </c>
      <c r="F68" s="33">
        <f t="shared" si="0"/>
        <v>55000</v>
      </c>
      <c r="G68" s="4"/>
    </row>
    <row r="69" spans="1:7" ht="34.5" x14ac:dyDescent="0.25">
      <c r="A69" s="20" t="s">
        <v>312</v>
      </c>
      <c r="B69" s="21" t="s">
        <v>271</v>
      </c>
      <c r="C69" s="22" t="s">
        <v>359</v>
      </c>
      <c r="D69" s="15">
        <v>401376</v>
      </c>
      <c r="E69" s="15">
        <v>125468</v>
      </c>
      <c r="F69" s="33">
        <f t="shared" si="0"/>
        <v>275908</v>
      </c>
      <c r="G69" s="4"/>
    </row>
    <row r="70" spans="1:7" ht="34.5" x14ac:dyDescent="0.25">
      <c r="A70" s="20" t="s">
        <v>314</v>
      </c>
      <c r="B70" s="21" t="s">
        <v>271</v>
      </c>
      <c r="C70" s="22" t="s">
        <v>360</v>
      </c>
      <c r="D70" s="15">
        <v>17876</v>
      </c>
      <c r="E70" s="15">
        <v>4468</v>
      </c>
      <c r="F70" s="33">
        <f t="shared" si="0"/>
        <v>13408</v>
      </c>
      <c r="G70" s="4"/>
    </row>
    <row r="71" spans="1:7" ht="34.5" x14ac:dyDescent="0.25">
      <c r="A71" s="20" t="s">
        <v>316</v>
      </c>
      <c r="B71" s="21" t="s">
        <v>271</v>
      </c>
      <c r="C71" s="22" t="s">
        <v>361</v>
      </c>
      <c r="D71" s="15">
        <v>383500</v>
      </c>
      <c r="E71" s="15">
        <v>121000</v>
      </c>
      <c r="F71" s="33">
        <f t="shared" si="0"/>
        <v>262500</v>
      </c>
      <c r="G71" s="4"/>
    </row>
    <row r="72" spans="1:7" ht="34.5" x14ac:dyDescent="0.25">
      <c r="A72" s="20" t="s">
        <v>336</v>
      </c>
      <c r="B72" s="21" t="s">
        <v>271</v>
      </c>
      <c r="C72" s="22" t="s">
        <v>362</v>
      </c>
      <c r="D72" s="15">
        <v>5100000</v>
      </c>
      <c r="E72" s="15">
        <v>0</v>
      </c>
      <c r="F72" s="33">
        <f t="shared" ref="F72:F135" si="1">SUM(D72-E72)</f>
        <v>5100000</v>
      </c>
      <c r="G72" s="4"/>
    </row>
    <row r="73" spans="1:7" ht="45.75" x14ac:dyDescent="0.25">
      <c r="A73" s="20" t="s">
        <v>363</v>
      </c>
      <c r="B73" s="21" t="s">
        <v>271</v>
      </c>
      <c r="C73" s="22" t="s">
        <v>364</v>
      </c>
      <c r="D73" s="15">
        <v>13944088.560000001</v>
      </c>
      <c r="E73" s="15">
        <v>1226461.5900000001</v>
      </c>
      <c r="F73" s="33">
        <f t="shared" si="1"/>
        <v>12717626.970000001</v>
      </c>
      <c r="G73" s="4"/>
    </row>
    <row r="74" spans="1:7" ht="34.5" x14ac:dyDescent="0.25">
      <c r="A74" s="20" t="s">
        <v>365</v>
      </c>
      <c r="B74" s="21" t="s">
        <v>271</v>
      </c>
      <c r="C74" s="22" t="s">
        <v>366</v>
      </c>
      <c r="D74" s="15">
        <v>13944088.560000001</v>
      </c>
      <c r="E74" s="15">
        <v>1226461.5900000001</v>
      </c>
      <c r="F74" s="33">
        <f t="shared" si="1"/>
        <v>12717626.970000001</v>
      </c>
      <c r="G74" s="4"/>
    </row>
    <row r="75" spans="1:7" ht="45.75" x14ac:dyDescent="0.25">
      <c r="A75" s="20" t="s">
        <v>367</v>
      </c>
      <c r="B75" s="21" t="s">
        <v>271</v>
      </c>
      <c r="C75" s="22" t="s">
        <v>368</v>
      </c>
      <c r="D75" s="15">
        <v>13944088.560000001</v>
      </c>
      <c r="E75" s="15">
        <v>1226461.5900000001</v>
      </c>
      <c r="F75" s="33">
        <f t="shared" si="1"/>
        <v>12717626.970000001</v>
      </c>
      <c r="G75" s="4"/>
    </row>
    <row r="76" spans="1:7" ht="34.5" x14ac:dyDescent="0.25">
      <c r="A76" s="20" t="s">
        <v>369</v>
      </c>
      <c r="B76" s="21" t="s">
        <v>271</v>
      </c>
      <c r="C76" s="22" t="s">
        <v>370</v>
      </c>
      <c r="D76" s="15">
        <v>13944088.560000001</v>
      </c>
      <c r="E76" s="15">
        <v>1226461.5900000001</v>
      </c>
      <c r="F76" s="33">
        <f t="shared" si="1"/>
        <v>12717626.970000001</v>
      </c>
      <c r="G76" s="4"/>
    </row>
    <row r="77" spans="1:7" ht="68.25" x14ac:dyDescent="0.25">
      <c r="A77" s="20" t="s">
        <v>371</v>
      </c>
      <c r="B77" s="21" t="s">
        <v>271</v>
      </c>
      <c r="C77" s="22" t="s">
        <v>372</v>
      </c>
      <c r="D77" s="15">
        <v>13944088.560000001</v>
      </c>
      <c r="E77" s="15">
        <v>1226461.5900000001</v>
      </c>
      <c r="F77" s="33">
        <f t="shared" si="1"/>
        <v>12717626.970000001</v>
      </c>
      <c r="G77" s="4"/>
    </row>
    <row r="78" spans="1:7" ht="34.5" x14ac:dyDescent="0.25">
      <c r="A78" s="20" t="s">
        <v>373</v>
      </c>
      <c r="B78" s="21" t="s">
        <v>271</v>
      </c>
      <c r="C78" s="22" t="s">
        <v>374</v>
      </c>
      <c r="D78" s="15">
        <v>24508108.780000001</v>
      </c>
      <c r="E78" s="15">
        <v>886968.08</v>
      </c>
      <c r="F78" s="33">
        <f t="shared" si="1"/>
        <v>23621140.700000003</v>
      </c>
      <c r="G78" s="4"/>
    </row>
    <row r="79" spans="1:7" ht="34.5" x14ac:dyDescent="0.25">
      <c r="A79" s="20" t="s">
        <v>375</v>
      </c>
      <c r="B79" s="21" t="s">
        <v>271</v>
      </c>
      <c r="C79" s="22" t="s">
        <v>376</v>
      </c>
      <c r="D79" s="15">
        <v>243879.5</v>
      </c>
      <c r="E79" s="15">
        <v>0</v>
      </c>
      <c r="F79" s="33">
        <f t="shared" si="1"/>
        <v>243879.5</v>
      </c>
      <c r="G79" s="4"/>
    </row>
    <row r="80" spans="1:7" ht="45.75" x14ac:dyDescent="0.25">
      <c r="A80" s="20" t="s">
        <v>367</v>
      </c>
      <c r="B80" s="21" t="s">
        <v>271</v>
      </c>
      <c r="C80" s="22" t="s">
        <v>377</v>
      </c>
      <c r="D80" s="15">
        <v>243879.5</v>
      </c>
      <c r="E80" s="15">
        <v>0</v>
      </c>
      <c r="F80" s="33">
        <f t="shared" si="1"/>
        <v>243879.5</v>
      </c>
      <c r="G80" s="4"/>
    </row>
    <row r="81" spans="1:7" ht="34.5" x14ac:dyDescent="0.25">
      <c r="A81" s="20" t="s">
        <v>369</v>
      </c>
      <c r="B81" s="21" t="s">
        <v>271</v>
      </c>
      <c r="C81" s="22" t="s">
        <v>378</v>
      </c>
      <c r="D81" s="15">
        <v>243879.5</v>
      </c>
      <c r="E81" s="15">
        <v>0</v>
      </c>
      <c r="F81" s="33">
        <f t="shared" si="1"/>
        <v>243879.5</v>
      </c>
      <c r="G81" s="4"/>
    </row>
    <row r="82" spans="1:7" ht="68.25" x14ac:dyDescent="0.25">
      <c r="A82" s="20" t="s">
        <v>371</v>
      </c>
      <c r="B82" s="21" t="s">
        <v>271</v>
      </c>
      <c r="C82" s="22" t="s">
        <v>379</v>
      </c>
      <c r="D82" s="15">
        <v>243879.5</v>
      </c>
      <c r="E82" s="15">
        <v>0</v>
      </c>
      <c r="F82" s="33">
        <f t="shared" si="1"/>
        <v>243879.5</v>
      </c>
      <c r="G82" s="4"/>
    </row>
    <row r="83" spans="1:7" ht="34.5" x14ac:dyDescent="0.25">
      <c r="A83" s="20" t="s">
        <v>380</v>
      </c>
      <c r="B83" s="21" t="s">
        <v>271</v>
      </c>
      <c r="C83" s="22" t="s">
        <v>381</v>
      </c>
      <c r="D83" s="15">
        <v>10178337</v>
      </c>
      <c r="E83" s="15">
        <v>25553.279999999999</v>
      </c>
      <c r="F83" s="33">
        <f t="shared" si="1"/>
        <v>10152783.720000001</v>
      </c>
      <c r="G83" s="4"/>
    </row>
    <row r="84" spans="1:7" ht="45.75" x14ac:dyDescent="0.25">
      <c r="A84" s="20" t="s">
        <v>292</v>
      </c>
      <c r="B84" s="21" t="s">
        <v>271</v>
      </c>
      <c r="C84" s="22" t="s">
        <v>382</v>
      </c>
      <c r="D84" s="15">
        <v>9551165</v>
      </c>
      <c r="E84" s="15">
        <v>0</v>
      </c>
      <c r="F84" s="33">
        <f t="shared" si="1"/>
        <v>9551165</v>
      </c>
      <c r="G84" s="4"/>
    </row>
    <row r="85" spans="1:7" ht="45.75" x14ac:dyDescent="0.25">
      <c r="A85" s="20" t="s">
        <v>294</v>
      </c>
      <c r="B85" s="21" t="s">
        <v>271</v>
      </c>
      <c r="C85" s="22" t="s">
        <v>383</v>
      </c>
      <c r="D85" s="15">
        <v>9551165</v>
      </c>
      <c r="E85" s="15">
        <v>0</v>
      </c>
      <c r="F85" s="33">
        <f t="shared" si="1"/>
        <v>9551165</v>
      </c>
      <c r="G85" s="4"/>
    </row>
    <row r="86" spans="1:7" ht="34.5" x14ac:dyDescent="0.25">
      <c r="A86" s="20" t="s">
        <v>296</v>
      </c>
      <c r="B86" s="21" t="s">
        <v>271</v>
      </c>
      <c r="C86" s="22" t="s">
        <v>384</v>
      </c>
      <c r="D86" s="15">
        <v>9551165</v>
      </c>
      <c r="E86" s="15">
        <v>0</v>
      </c>
      <c r="F86" s="33">
        <f t="shared" si="1"/>
        <v>9551165</v>
      </c>
      <c r="G86" s="4"/>
    </row>
    <row r="87" spans="1:7" ht="45.75" x14ac:dyDescent="0.25">
      <c r="A87" s="20" t="s">
        <v>367</v>
      </c>
      <c r="B87" s="21" t="s">
        <v>271</v>
      </c>
      <c r="C87" s="22" t="s">
        <v>385</v>
      </c>
      <c r="D87" s="15">
        <v>627172</v>
      </c>
      <c r="E87" s="15">
        <v>25553.279999999999</v>
      </c>
      <c r="F87" s="33">
        <f t="shared" si="1"/>
        <v>601618.72</v>
      </c>
      <c r="G87" s="4"/>
    </row>
    <row r="88" spans="1:7" ht="34.5" x14ac:dyDescent="0.25">
      <c r="A88" s="20" t="s">
        <v>369</v>
      </c>
      <c r="B88" s="21" t="s">
        <v>271</v>
      </c>
      <c r="C88" s="22" t="s">
        <v>386</v>
      </c>
      <c r="D88" s="15">
        <v>627172</v>
      </c>
      <c r="E88" s="15">
        <v>25553.279999999999</v>
      </c>
      <c r="F88" s="33">
        <f t="shared" si="1"/>
        <v>601618.72</v>
      </c>
      <c r="G88" s="4"/>
    </row>
    <row r="89" spans="1:7" ht="68.25" x14ac:dyDescent="0.25">
      <c r="A89" s="20" t="s">
        <v>371</v>
      </c>
      <c r="B89" s="21" t="s">
        <v>271</v>
      </c>
      <c r="C89" s="22" t="s">
        <v>387</v>
      </c>
      <c r="D89" s="15">
        <v>627172</v>
      </c>
      <c r="E89" s="15">
        <v>25553.279999999999</v>
      </c>
      <c r="F89" s="33">
        <f t="shared" si="1"/>
        <v>601618.72</v>
      </c>
      <c r="G89" s="4"/>
    </row>
    <row r="90" spans="1:7" ht="34.5" x14ac:dyDescent="0.25">
      <c r="A90" s="20" t="s">
        <v>388</v>
      </c>
      <c r="B90" s="21" t="s">
        <v>271</v>
      </c>
      <c r="C90" s="22" t="s">
        <v>389</v>
      </c>
      <c r="D90" s="15">
        <v>14020192.279999999</v>
      </c>
      <c r="E90" s="15">
        <v>861414.8</v>
      </c>
      <c r="F90" s="33">
        <f t="shared" si="1"/>
        <v>13158777.479999999</v>
      </c>
      <c r="G90" s="4"/>
    </row>
    <row r="91" spans="1:7" ht="45.75" x14ac:dyDescent="0.25">
      <c r="A91" s="20" t="s">
        <v>367</v>
      </c>
      <c r="B91" s="21" t="s">
        <v>271</v>
      </c>
      <c r="C91" s="22" t="s">
        <v>390</v>
      </c>
      <c r="D91" s="15">
        <v>14020192.279999999</v>
      </c>
      <c r="E91" s="15">
        <v>861414.8</v>
      </c>
      <c r="F91" s="33">
        <f t="shared" si="1"/>
        <v>13158777.479999999</v>
      </c>
      <c r="G91" s="4"/>
    </row>
    <row r="92" spans="1:7" ht="34.5" x14ac:dyDescent="0.25">
      <c r="A92" s="20" t="s">
        <v>369</v>
      </c>
      <c r="B92" s="21" t="s">
        <v>271</v>
      </c>
      <c r="C92" s="22" t="s">
        <v>391</v>
      </c>
      <c r="D92" s="15">
        <v>14020192.279999999</v>
      </c>
      <c r="E92" s="15">
        <v>861414.8</v>
      </c>
      <c r="F92" s="33">
        <f t="shared" si="1"/>
        <v>13158777.479999999</v>
      </c>
      <c r="G92" s="4"/>
    </row>
    <row r="93" spans="1:7" ht="68.25" x14ac:dyDescent="0.25">
      <c r="A93" s="20" t="s">
        <v>371</v>
      </c>
      <c r="B93" s="21" t="s">
        <v>271</v>
      </c>
      <c r="C93" s="22" t="s">
        <v>392</v>
      </c>
      <c r="D93" s="15">
        <v>13031192.279999999</v>
      </c>
      <c r="E93" s="15">
        <v>861414.8</v>
      </c>
      <c r="F93" s="33">
        <f t="shared" si="1"/>
        <v>12169777.479999999</v>
      </c>
      <c r="G93" s="4"/>
    </row>
    <row r="94" spans="1:7" ht="34.5" x14ac:dyDescent="0.25">
      <c r="A94" s="20" t="s">
        <v>393</v>
      </c>
      <c r="B94" s="21" t="s">
        <v>271</v>
      </c>
      <c r="C94" s="22" t="s">
        <v>394</v>
      </c>
      <c r="D94" s="15">
        <v>989000</v>
      </c>
      <c r="E94" s="15">
        <v>0</v>
      </c>
      <c r="F94" s="33">
        <f t="shared" si="1"/>
        <v>989000</v>
      </c>
      <c r="G94" s="4"/>
    </row>
    <row r="95" spans="1:7" ht="34.5" x14ac:dyDescent="0.25">
      <c r="A95" s="20" t="s">
        <v>395</v>
      </c>
      <c r="B95" s="21" t="s">
        <v>271</v>
      </c>
      <c r="C95" s="22" t="s">
        <v>396</v>
      </c>
      <c r="D95" s="15">
        <v>65700</v>
      </c>
      <c r="E95" s="15">
        <v>0</v>
      </c>
      <c r="F95" s="33">
        <f t="shared" si="1"/>
        <v>65700</v>
      </c>
      <c r="G95" s="4"/>
    </row>
    <row r="96" spans="1:7" ht="68.25" x14ac:dyDescent="0.25">
      <c r="A96" s="20" t="s">
        <v>276</v>
      </c>
      <c r="B96" s="21" t="s">
        <v>271</v>
      </c>
      <c r="C96" s="22" t="s">
        <v>397</v>
      </c>
      <c r="D96" s="15">
        <v>23355.26</v>
      </c>
      <c r="E96" s="15">
        <v>0</v>
      </c>
      <c r="F96" s="33">
        <f t="shared" si="1"/>
        <v>23355.26</v>
      </c>
      <c r="G96" s="4"/>
    </row>
    <row r="97" spans="1:7" ht="45.75" x14ac:dyDescent="0.25">
      <c r="A97" s="20" t="s">
        <v>278</v>
      </c>
      <c r="B97" s="21" t="s">
        <v>271</v>
      </c>
      <c r="C97" s="22" t="s">
        <v>398</v>
      </c>
      <c r="D97" s="15">
        <v>23355.26</v>
      </c>
      <c r="E97" s="15">
        <v>0</v>
      </c>
      <c r="F97" s="33">
        <f t="shared" si="1"/>
        <v>23355.26</v>
      </c>
      <c r="G97" s="4"/>
    </row>
    <row r="98" spans="1:7" ht="34.5" x14ac:dyDescent="0.25">
      <c r="A98" s="20" t="s">
        <v>280</v>
      </c>
      <c r="B98" s="21" t="s">
        <v>271</v>
      </c>
      <c r="C98" s="22" t="s">
        <v>399</v>
      </c>
      <c r="D98" s="15">
        <v>17937.990000000002</v>
      </c>
      <c r="E98" s="15">
        <v>0</v>
      </c>
      <c r="F98" s="33">
        <f t="shared" si="1"/>
        <v>17937.990000000002</v>
      </c>
      <c r="G98" s="4"/>
    </row>
    <row r="99" spans="1:7" ht="57" x14ac:dyDescent="0.25">
      <c r="A99" s="20" t="s">
        <v>282</v>
      </c>
      <c r="B99" s="21" t="s">
        <v>271</v>
      </c>
      <c r="C99" s="22" t="s">
        <v>400</v>
      </c>
      <c r="D99" s="15">
        <v>5417.27</v>
      </c>
      <c r="E99" s="15">
        <v>0</v>
      </c>
      <c r="F99" s="33">
        <f t="shared" si="1"/>
        <v>5417.27</v>
      </c>
      <c r="G99" s="4"/>
    </row>
    <row r="100" spans="1:7" ht="45.75" x14ac:dyDescent="0.25">
      <c r="A100" s="20" t="s">
        <v>292</v>
      </c>
      <c r="B100" s="21" t="s">
        <v>271</v>
      </c>
      <c r="C100" s="22" t="s">
        <v>401</v>
      </c>
      <c r="D100" s="15">
        <v>42344.74</v>
      </c>
      <c r="E100" s="15">
        <v>0</v>
      </c>
      <c r="F100" s="33">
        <f t="shared" si="1"/>
        <v>42344.74</v>
      </c>
      <c r="G100" s="4"/>
    </row>
    <row r="101" spans="1:7" ht="45.75" x14ac:dyDescent="0.25">
      <c r="A101" s="20" t="s">
        <v>294</v>
      </c>
      <c r="B101" s="21" t="s">
        <v>271</v>
      </c>
      <c r="C101" s="22" t="s">
        <v>402</v>
      </c>
      <c r="D101" s="15">
        <v>42344.74</v>
      </c>
      <c r="E101" s="15">
        <v>0</v>
      </c>
      <c r="F101" s="33">
        <f t="shared" si="1"/>
        <v>42344.74</v>
      </c>
      <c r="G101" s="4"/>
    </row>
    <row r="102" spans="1:7" ht="34.5" x14ac:dyDescent="0.25">
      <c r="A102" s="20" t="s">
        <v>296</v>
      </c>
      <c r="B102" s="21" t="s">
        <v>271</v>
      </c>
      <c r="C102" s="22" t="s">
        <v>403</v>
      </c>
      <c r="D102" s="15">
        <v>42344.74</v>
      </c>
      <c r="E102" s="15">
        <v>0</v>
      </c>
      <c r="F102" s="33">
        <f t="shared" si="1"/>
        <v>42344.74</v>
      </c>
      <c r="G102" s="4"/>
    </row>
    <row r="103" spans="1:7" ht="34.5" x14ac:dyDescent="0.25">
      <c r="A103" s="20" t="s">
        <v>404</v>
      </c>
      <c r="B103" s="21" t="s">
        <v>271</v>
      </c>
      <c r="C103" s="22" t="s">
        <v>405</v>
      </c>
      <c r="D103" s="15">
        <v>58396933.399999999</v>
      </c>
      <c r="E103" s="15">
        <v>3395703.42</v>
      </c>
      <c r="F103" s="33">
        <f t="shared" si="1"/>
        <v>55001229.979999997</v>
      </c>
      <c r="G103" s="4"/>
    </row>
    <row r="104" spans="1:7" ht="34.5" x14ac:dyDescent="0.25">
      <c r="A104" s="20" t="s">
        <v>406</v>
      </c>
      <c r="B104" s="21" t="s">
        <v>271</v>
      </c>
      <c r="C104" s="22" t="s">
        <v>407</v>
      </c>
      <c r="D104" s="15">
        <v>2500000</v>
      </c>
      <c r="E104" s="15">
        <v>0</v>
      </c>
      <c r="F104" s="33">
        <f t="shared" si="1"/>
        <v>2500000</v>
      </c>
      <c r="G104" s="4"/>
    </row>
    <row r="105" spans="1:7" ht="45.75" x14ac:dyDescent="0.25">
      <c r="A105" s="20" t="s">
        <v>292</v>
      </c>
      <c r="B105" s="21" t="s">
        <v>271</v>
      </c>
      <c r="C105" s="22" t="s">
        <v>408</v>
      </c>
      <c r="D105" s="15">
        <v>2500000</v>
      </c>
      <c r="E105" s="15">
        <v>0</v>
      </c>
      <c r="F105" s="33">
        <f t="shared" si="1"/>
        <v>2500000</v>
      </c>
      <c r="G105" s="4"/>
    </row>
    <row r="106" spans="1:7" ht="45.75" x14ac:dyDescent="0.25">
      <c r="A106" s="20" t="s">
        <v>294</v>
      </c>
      <c r="B106" s="21" t="s">
        <v>271</v>
      </c>
      <c r="C106" s="22" t="s">
        <v>409</v>
      </c>
      <c r="D106" s="15">
        <v>2500000</v>
      </c>
      <c r="E106" s="15">
        <v>0</v>
      </c>
      <c r="F106" s="33">
        <f t="shared" si="1"/>
        <v>2500000</v>
      </c>
      <c r="G106" s="4"/>
    </row>
    <row r="107" spans="1:7" ht="34.5" x14ac:dyDescent="0.25">
      <c r="A107" s="20" t="s">
        <v>296</v>
      </c>
      <c r="B107" s="21" t="s">
        <v>271</v>
      </c>
      <c r="C107" s="22" t="s">
        <v>410</v>
      </c>
      <c r="D107" s="15">
        <v>2500000</v>
      </c>
      <c r="E107" s="15">
        <v>0</v>
      </c>
      <c r="F107" s="33">
        <f t="shared" si="1"/>
        <v>2500000</v>
      </c>
      <c r="G107" s="4"/>
    </row>
    <row r="108" spans="1:7" ht="34.5" x14ac:dyDescent="0.25">
      <c r="A108" s="20" t="s">
        <v>411</v>
      </c>
      <c r="B108" s="21" t="s">
        <v>271</v>
      </c>
      <c r="C108" s="22" t="s">
        <v>412</v>
      </c>
      <c r="D108" s="15">
        <v>903775</v>
      </c>
      <c r="E108" s="15">
        <v>0</v>
      </c>
      <c r="F108" s="33">
        <f t="shared" si="1"/>
        <v>903775</v>
      </c>
      <c r="G108" s="4"/>
    </row>
    <row r="109" spans="1:7" ht="34.5" x14ac:dyDescent="0.25">
      <c r="A109" s="20" t="s">
        <v>310</v>
      </c>
      <c r="B109" s="21" t="s">
        <v>271</v>
      </c>
      <c r="C109" s="22" t="s">
        <v>413</v>
      </c>
      <c r="D109" s="15">
        <v>903775</v>
      </c>
      <c r="E109" s="15">
        <v>0</v>
      </c>
      <c r="F109" s="33">
        <f t="shared" si="1"/>
        <v>903775</v>
      </c>
      <c r="G109" s="4"/>
    </row>
    <row r="110" spans="1:7" ht="57" x14ac:dyDescent="0.25">
      <c r="A110" s="20" t="s">
        <v>414</v>
      </c>
      <c r="B110" s="21" t="s">
        <v>271</v>
      </c>
      <c r="C110" s="22" t="s">
        <v>415</v>
      </c>
      <c r="D110" s="15">
        <v>903775</v>
      </c>
      <c r="E110" s="15">
        <v>0</v>
      </c>
      <c r="F110" s="33">
        <f t="shared" si="1"/>
        <v>903775</v>
      </c>
      <c r="G110" s="4"/>
    </row>
    <row r="111" spans="1:7" ht="68.25" x14ac:dyDescent="0.25">
      <c r="A111" s="20" t="s">
        <v>416</v>
      </c>
      <c r="B111" s="21" t="s">
        <v>271</v>
      </c>
      <c r="C111" s="22" t="s">
        <v>417</v>
      </c>
      <c r="D111" s="15">
        <v>903775</v>
      </c>
      <c r="E111" s="15">
        <v>0</v>
      </c>
      <c r="F111" s="33">
        <f t="shared" si="1"/>
        <v>903775</v>
      </c>
      <c r="G111" s="4"/>
    </row>
    <row r="112" spans="1:7" ht="34.5" x14ac:dyDescent="0.25">
      <c r="A112" s="20" t="s">
        <v>418</v>
      </c>
      <c r="B112" s="21" t="s">
        <v>271</v>
      </c>
      <c r="C112" s="22" t="s">
        <v>419</v>
      </c>
      <c r="D112" s="15">
        <v>54993158.399999999</v>
      </c>
      <c r="E112" s="15">
        <v>3395703.42</v>
      </c>
      <c r="F112" s="33">
        <f t="shared" si="1"/>
        <v>51597454.979999997</v>
      </c>
      <c r="G112" s="4"/>
    </row>
    <row r="113" spans="1:7" ht="45.75" x14ac:dyDescent="0.25">
      <c r="A113" s="20" t="s">
        <v>367</v>
      </c>
      <c r="B113" s="21" t="s">
        <v>271</v>
      </c>
      <c r="C113" s="22" t="s">
        <v>420</v>
      </c>
      <c r="D113" s="15">
        <v>54993158.399999999</v>
      </c>
      <c r="E113" s="15">
        <v>3395703.42</v>
      </c>
      <c r="F113" s="33">
        <f t="shared" si="1"/>
        <v>51597454.979999997</v>
      </c>
      <c r="G113" s="4"/>
    </row>
    <row r="114" spans="1:7" ht="34.5" x14ac:dyDescent="0.25">
      <c r="A114" s="20" t="s">
        <v>369</v>
      </c>
      <c r="B114" s="21" t="s">
        <v>271</v>
      </c>
      <c r="C114" s="22" t="s">
        <v>421</v>
      </c>
      <c r="D114" s="15">
        <v>54993158.399999999</v>
      </c>
      <c r="E114" s="15">
        <v>3395703.42</v>
      </c>
      <c r="F114" s="33">
        <f t="shared" si="1"/>
        <v>51597454.979999997</v>
      </c>
      <c r="G114" s="4"/>
    </row>
    <row r="115" spans="1:7" ht="68.25" x14ac:dyDescent="0.25">
      <c r="A115" s="20" t="s">
        <v>371</v>
      </c>
      <c r="B115" s="21" t="s">
        <v>271</v>
      </c>
      <c r="C115" s="22" t="s">
        <v>422</v>
      </c>
      <c r="D115" s="15">
        <v>41504988.759999998</v>
      </c>
      <c r="E115" s="15">
        <v>3031351.51</v>
      </c>
      <c r="F115" s="33">
        <f t="shared" si="1"/>
        <v>38473637.25</v>
      </c>
      <c r="G115" s="4"/>
    </row>
    <row r="116" spans="1:7" ht="34.5" x14ac:dyDescent="0.25">
      <c r="A116" s="20" t="s">
        <v>393</v>
      </c>
      <c r="B116" s="21" t="s">
        <v>271</v>
      </c>
      <c r="C116" s="22" t="s">
        <v>423</v>
      </c>
      <c r="D116" s="15">
        <v>13488169.640000001</v>
      </c>
      <c r="E116" s="15">
        <v>364351.91</v>
      </c>
      <c r="F116" s="33">
        <f t="shared" si="1"/>
        <v>13123817.73</v>
      </c>
      <c r="G116" s="4"/>
    </row>
    <row r="117" spans="1:7" ht="34.5" x14ac:dyDescent="0.25">
      <c r="A117" s="20" t="s">
        <v>424</v>
      </c>
      <c r="B117" s="21" t="s">
        <v>271</v>
      </c>
      <c r="C117" s="22" t="s">
        <v>425</v>
      </c>
      <c r="D117" s="15">
        <v>342597388.01999998</v>
      </c>
      <c r="E117" s="15">
        <v>8128913.25</v>
      </c>
      <c r="F117" s="33">
        <f t="shared" si="1"/>
        <v>334468474.76999998</v>
      </c>
      <c r="G117" s="4"/>
    </row>
    <row r="118" spans="1:7" ht="34.5" x14ac:dyDescent="0.25">
      <c r="A118" s="20" t="s">
        <v>426</v>
      </c>
      <c r="B118" s="21" t="s">
        <v>271</v>
      </c>
      <c r="C118" s="22" t="s">
        <v>427</v>
      </c>
      <c r="D118" s="15">
        <v>154982981.66999999</v>
      </c>
      <c r="E118" s="15">
        <v>2050776.13</v>
      </c>
      <c r="F118" s="33">
        <f t="shared" si="1"/>
        <v>152932205.53999999</v>
      </c>
      <c r="G118" s="4"/>
    </row>
    <row r="119" spans="1:7" ht="45.75" x14ac:dyDescent="0.25">
      <c r="A119" s="20" t="s">
        <v>367</v>
      </c>
      <c r="B119" s="21" t="s">
        <v>271</v>
      </c>
      <c r="C119" s="22" t="s">
        <v>428</v>
      </c>
      <c r="D119" s="15">
        <v>154982981.66999999</v>
      </c>
      <c r="E119" s="15">
        <v>2050776.13</v>
      </c>
      <c r="F119" s="33">
        <f t="shared" si="1"/>
        <v>152932205.53999999</v>
      </c>
      <c r="G119" s="4"/>
    </row>
    <row r="120" spans="1:7" ht="34.5" x14ac:dyDescent="0.25">
      <c r="A120" s="20" t="s">
        <v>369</v>
      </c>
      <c r="B120" s="21" t="s">
        <v>271</v>
      </c>
      <c r="C120" s="22" t="s">
        <v>429</v>
      </c>
      <c r="D120" s="15">
        <v>154982981.66999999</v>
      </c>
      <c r="E120" s="15">
        <v>2050776.13</v>
      </c>
      <c r="F120" s="33">
        <f t="shared" si="1"/>
        <v>152932205.53999999</v>
      </c>
      <c r="G120" s="4"/>
    </row>
    <row r="121" spans="1:7" ht="68.25" x14ac:dyDescent="0.25">
      <c r="A121" s="20" t="s">
        <v>371</v>
      </c>
      <c r="B121" s="21" t="s">
        <v>271</v>
      </c>
      <c r="C121" s="22" t="s">
        <v>430</v>
      </c>
      <c r="D121" s="15">
        <v>154982981.66999999</v>
      </c>
      <c r="E121" s="15">
        <v>2050776.13</v>
      </c>
      <c r="F121" s="33">
        <f t="shared" si="1"/>
        <v>152932205.53999999</v>
      </c>
      <c r="G121" s="4"/>
    </row>
    <row r="122" spans="1:7" ht="34.5" x14ac:dyDescent="0.25">
      <c r="A122" s="20" t="s">
        <v>431</v>
      </c>
      <c r="B122" s="21" t="s">
        <v>271</v>
      </c>
      <c r="C122" s="22" t="s">
        <v>432</v>
      </c>
      <c r="D122" s="15">
        <v>150893494.99000001</v>
      </c>
      <c r="E122" s="15">
        <v>4230458.33</v>
      </c>
      <c r="F122" s="33">
        <f t="shared" si="1"/>
        <v>146663036.66</v>
      </c>
      <c r="G122" s="4"/>
    </row>
    <row r="123" spans="1:7" ht="45.75" x14ac:dyDescent="0.25">
      <c r="A123" s="20" t="s">
        <v>367</v>
      </c>
      <c r="B123" s="21" t="s">
        <v>271</v>
      </c>
      <c r="C123" s="22" t="s">
        <v>433</v>
      </c>
      <c r="D123" s="15">
        <v>150893494.99000001</v>
      </c>
      <c r="E123" s="15">
        <v>4230458.33</v>
      </c>
      <c r="F123" s="33">
        <f t="shared" si="1"/>
        <v>146663036.66</v>
      </c>
      <c r="G123" s="4"/>
    </row>
    <row r="124" spans="1:7" ht="34.5" x14ac:dyDescent="0.25">
      <c r="A124" s="20" t="s">
        <v>369</v>
      </c>
      <c r="B124" s="21" t="s">
        <v>271</v>
      </c>
      <c r="C124" s="22" t="s">
        <v>434</v>
      </c>
      <c r="D124" s="15">
        <v>150893494.99000001</v>
      </c>
      <c r="E124" s="15">
        <v>4230458.33</v>
      </c>
      <c r="F124" s="33">
        <f t="shared" si="1"/>
        <v>146663036.66</v>
      </c>
      <c r="G124" s="4"/>
    </row>
    <row r="125" spans="1:7" ht="68.25" x14ac:dyDescent="0.25">
      <c r="A125" s="20" t="s">
        <v>371</v>
      </c>
      <c r="B125" s="21" t="s">
        <v>271</v>
      </c>
      <c r="C125" s="22" t="s">
        <v>435</v>
      </c>
      <c r="D125" s="15">
        <v>124134538.78</v>
      </c>
      <c r="E125" s="15">
        <v>4190108.33</v>
      </c>
      <c r="F125" s="33">
        <f t="shared" si="1"/>
        <v>119944430.45</v>
      </c>
      <c r="G125" s="4"/>
    </row>
    <row r="126" spans="1:7" ht="34.5" x14ac:dyDescent="0.25">
      <c r="A126" s="20" t="s">
        <v>393</v>
      </c>
      <c r="B126" s="21" t="s">
        <v>271</v>
      </c>
      <c r="C126" s="22" t="s">
        <v>436</v>
      </c>
      <c r="D126" s="15">
        <v>26758956.210000001</v>
      </c>
      <c r="E126" s="15">
        <v>40350</v>
      </c>
      <c r="F126" s="33">
        <f t="shared" si="1"/>
        <v>26718606.210000001</v>
      </c>
      <c r="G126" s="4"/>
    </row>
    <row r="127" spans="1:7" ht="34.5" x14ac:dyDescent="0.25">
      <c r="A127" s="20" t="s">
        <v>437</v>
      </c>
      <c r="B127" s="21" t="s">
        <v>271</v>
      </c>
      <c r="C127" s="22" t="s">
        <v>438</v>
      </c>
      <c r="D127" s="15">
        <v>32140814.399999999</v>
      </c>
      <c r="E127" s="15">
        <v>1812511.22</v>
      </c>
      <c r="F127" s="33">
        <f t="shared" si="1"/>
        <v>30328303.18</v>
      </c>
      <c r="G127" s="4"/>
    </row>
    <row r="128" spans="1:7" ht="45.75" x14ac:dyDescent="0.25">
      <c r="A128" s="20" t="s">
        <v>367</v>
      </c>
      <c r="B128" s="21" t="s">
        <v>271</v>
      </c>
      <c r="C128" s="22" t="s">
        <v>439</v>
      </c>
      <c r="D128" s="15">
        <v>31992957.399999999</v>
      </c>
      <c r="E128" s="15">
        <v>1812511.22</v>
      </c>
      <c r="F128" s="33">
        <f t="shared" si="1"/>
        <v>30180446.18</v>
      </c>
      <c r="G128" s="4"/>
    </row>
    <row r="129" spans="1:7" ht="34.5" x14ac:dyDescent="0.25">
      <c r="A129" s="20" t="s">
        <v>369</v>
      </c>
      <c r="B129" s="21" t="s">
        <v>271</v>
      </c>
      <c r="C129" s="22" t="s">
        <v>440</v>
      </c>
      <c r="D129" s="15">
        <v>31967317.399999999</v>
      </c>
      <c r="E129" s="15">
        <v>1812511.22</v>
      </c>
      <c r="F129" s="33">
        <f t="shared" si="1"/>
        <v>30154806.18</v>
      </c>
      <c r="G129" s="4"/>
    </row>
    <row r="130" spans="1:7" ht="68.25" x14ac:dyDescent="0.25">
      <c r="A130" s="20" t="s">
        <v>371</v>
      </c>
      <c r="B130" s="21" t="s">
        <v>271</v>
      </c>
      <c r="C130" s="22" t="s">
        <v>441</v>
      </c>
      <c r="D130" s="15">
        <v>31954497.399999999</v>
      </c>
      <c r="E130" s="15">
        <v>1812511.22</v>
      </c>
      <c r="F130" s="33">
        <f t="shared" si="1"/>
        <v>30141986.18</v>
      </c>
      <c r="G130" s="4"/>
    </row>
    <row r="131" spans="1:7" ht="34.5" x14ac:dyDescent="0.25">
      <c r="A131" s="20" t="s">
        <v>442</v>
      </c>
      <c r="B131" s="21" t="s">
        <v>271</v>
      </c>
      <c r="C131" s="22" t="s">
        <v>443</v>
      </c>
      <c r="D131" s="15">
        <v>12820</v>
      </c>
      <c r="E131" s="15">
        <v>0</v>
      </c>
      <c r="F131" s="33">
        <f t="shared" si="1"/>
        <v>12820</v>
      </c>
      <c r="G131" s="4"/>
    </row>
    <row r="132" spans="1:7" ht="34.5" x14ac:dyDescent="0.25">
      <c r="A132" s="20" t="s">
        <v>444</v>
      </c>
      <c r="B132" s="21" t="s">
        <v>271</v>
      </c>
      <c r="C132" s="22" t="s">
        <v>445</v>
      </c>
      <c r="D132" s="15">
        <v>12820</v>
      </c>
      <c r="E132" s="15">
        <v>0</v>
      </c>
      <c r="F132" s="33">
        <f t="shared" si="1"/>
        <v>12820</v>
      </c>
      <c r="G132" s="4"/>
    </row>
    <row r="133" spans="1:7" ht="34.5" x14ac:dyDescent="0.25">
      <c r="A133" s="20" t="s">
        <v>446</v>
      </c>
      <c r="B133" s="21" t="s">
        <v>271</v>
      </c>
      <c r="C133" s="22" t="s">
        <v>447</v>
      </c>
      <c r="D133" s="15">
        <v>12820</v>
      </c>
      <c r="E133" s="15">
        <v>0</v>
      </c>
      <c r="F133" s="33">
        <f t="shared" si="1"/>
        <v>12820</v>
      </c>
      <c r="G133" s="4"/>
    </row>
    <row r="134" spans="1:7" ht="68.25" x14ac:dyDescent="0.25">
      <c r="A134" s="20" t="s">
        <v>448</v>
      </c>
      <c r="B134" s="21" t="s">
        <v>271</v>
      </c>
      <c r="C134" s="22" t="s">
        <v>449</v>
      </c>
      <c r="D134" s="15">
        <v>12820</v>
      </c>
      <c r="E134" s="15">
        <v>0</v>
      </c>
      <c r="F134" s="33">
        <f t="shared" si="1"/>
        <v>12820</v>
      </c>
      <c r="G134" s="4"/>
    </row>
    <row r="135" spans="1:7" ht="45.75" x14ac:dyDescent="0.25">
      <c r="A135" s="20" t="s">
        <v>450</v>
      </c>
      <c r="B135" s="21" t="s">
        <v>271</v>
      </c>
      <c r="C135" s="22" t="s">
        <v>451</v>
      </c>
      <c r="D135" s="15">
        <v>12820</v>
      </c>
      <c r="E135" s="15">
        <v>0</v>
      </c>
      <c r="F135" s="33">
        <f t="shared" si="1"/>
        <v>12820</v>
      </c>
      <c r="G135" s="4"/>
    </row>
    <row r="136" spans="1:7" ht="34.5" x14ac:dyDescent="0.25">
      <c r="A136" s="20" t="s">
        <v>310</v>
      </c>
      <c r="B136" s="21" t="s">
        <v>271</v>
      </c>
      <c r="C136" s="22" t="s">
        <v>452</v>
      </c>
      <c r="D136" s="15">
        <v>147857</v>
      </c>
      <c r="E136" s="15">
        <v>0</v>
      </c>
      <c r="F136" s="33">
        <f t="shared" ref="F136:F199" si="2">SUM(D136-E136)</f>
        <v>147857</v>
      </c>
      <c r="G136" s="4"/>
    </row>
    <row r="137" spans="1:7" ht="57" x14ac:dyDescent="0.25">
      <c r="A137" s="20" t="s">
        <v>414</v>
      </c>
      <c r="B137" s="21" t="s">
        <v>271</v>
      </c>
      <c r="C137" s="22" t="s">
        <v>453</v>
      </c>
      <c r="D137" s="15">
        <v>147857</v>
      </c>
      <c r="E137" s="15">
        <v>0</v>
      </c>
      <c r="F137" s="33">
        <f t="shared" si="2"/>
        <v>147857</v>
      </c>
      <c r="G137" s="4"/>
    </row>
    <row r="138" spans="1:7" ht="68.25" x14ac:dyDescent="0.25">
      <c r="A138" s="20" t="s">
        <v>454</v>
      </c>
      <c r="B138" s="21" t="s">
        <v>271</v>
      </c>
      <c r="C138" s="22" t="s">
        <v>455</v>
      </c>
      <c r="D138" s="15">
        <v>147857</v>
      </c>
      <c r="E138" s="15">
        <v>0</v>
      </c>
      <c r="F138" s="33">
        <f t="shared" si="2"/>
        <v>147857</v>
      </c>
      <c r="G138" s="4"/>
    </row>
    <row r="139" spans="1:7" ht="34.5" x14ac:dyDescent="0.25">
      <c r="A139" s="20" t="s">
        <v>456</v>
      </c>
      <c r="B139" s="21" t="s">
        <v>271</v>
      </c>
      <c r="C139" s="22" t="s">
        <v>457</v>
      </c>
      <c r="D139" s="15">
        <v>994700</v>
      </c>
      <c r="E139" s="15">
        <v>0</v>
      </c>
      <c r="F139" s="33">
        <f t="shared" si="2"/>
        <v>994700</v>
      </c>
      <c r="G139" s="4"/>
    </row>
    <row r="140" spans="1:7" ht="45.75" x14ac:dyDescent="0.25">
      <c r="A140" s="20" t="s">
        <v>292</v>
      </c>
      <c r="B140" s="21" t="s">
        <v>271</v>
      </c>
      <c r="C140" s="22" t="s">
        <v>458</v>
      </c>
      <c r="D140" s="15">
        <v>45000</v>
      </c>
      <c r="E140" s="15">
        <v>0</v>
      </c>
      <c r="F140" s="33">
        <f t="shared" si="2"/>
        <v>45000</v>
      </c>
      <c r="G140" s="4"/>
    </row>
    <row r="141" spans="1:7" ht="45.75" x14ac:dyDescent="0.25">
      <c r="A141" s="20" t="s">
        <v>294</v>
      </c>
      <c r="B141" s="21" t="s">
        <v>271</v>
      </c>
      <c r="C141" s="22" t="s">
        <v>459</v>
      </c>
      <c r="D141" s="15">
        <v>45000</v>
      </c>
      <c r="E141" s="15">
        <v>0</v>
      </c>
      <c r="F141" s="33">
        <f t="shared" si="2"/>
        <v>45000</v>
      </c>
      <c r="G141" s="4"/>
    </row>
    <row r="142" spans="1:7" ht="34.5" x14ac:dyDescent="0.25">
      <c r="A142" s="20" t="s">
        <v>296</v>
      </c>
      <c r="B142" s="21" t="s">
        <v>271</v>
      </c>
      <c r="C142" s="22" t="s">
        <v>460</v>
      </c>
      <c r="D142" s="15">
        <v>45000</v>
      </c>
      <c r="E142" s="15">
        <v>0</v>
      </c>
      <c r="F142" s="33">
        <f t="shared" si="2"/>
        <v>45000</v>
      </c>
      <c r="G142" s="4"/>
    </row>
    <row r="143" spans="1:7" ht="45.75" x14ac:dyDescent="0.25">
      <c r="A143" s="20" t="s">
        <v>367</v>
      </c>
      <c r="B143" s="21" t="s">
        <v>271</v>
      </c>
      <c r="C143" s="22" t="s">
        <v>461</v>
      </c>
      <c r="D143" s="15">
        <v>949700</v>
      </c>
      <c r="E143" s="15">
        <v>0</v>
      </c>
      <c r="F143" s="33">
        <f t="shared" si="2"/>
        <v>949700</v>
      </c>
      <c r="G143" s="4"/>
    </row>
    <row r="144" spans="1:7" ht="34.5" x14ac:dyDescent="0.25">
      <c r="A144" s="20" t="s">
        <v>369</v>
      </c>
      <c r="B144" s="21" t="s">
        <v>271</v>
      </c>
      <c r="C144" s="22" t="s">
        <v>462</v>
      </c>
      <c r="D144" s="15">
        <v>949700</v>
      </c>
      <c r="E144" s="15">
        <v>0</v>
      </c>
      <c r="F144" s="33">
        <f t="shared" si="2"/>
        <v>949700</v>
      </c>
      <c r="G144" s="4"/>
    </row>
    <row r="145" spans="1:7" ht="34.5" x14ac:dyDescent="0.25">
      <c r="A145" s="20" t="s">
        <v>393</v>
      </c>
      <c r="B145" s="21" t="s">
        <v>271</v>
      </c>
      <c r="C145" s="22" t="s">
        <v>463</v>
      </c>
      <c r="D145" s="15">
        <v>949700</v>
      </c>
      <c r="E145" s="15">
        <v>0</v>
      </c>
      <c r="F145" s="33">
        <f t="shared" si="2"/>
        <v>949700</v>
      </c>
      <c r="G145" s="4"/>
    </row>
    <row r="146" spans="1:7" ht="34.5" x14ac:dyDescent="0.25">
      <c r="A146" s="20" t="s">
        <v>464</v>
      </c>
      <c r="B146" s="21" t="s">
        <v>271</v>
      </c>
      <c r="C146" s="22" t="s">
        <v>465</v>
      </c>
      <c r="D146" s="15">
        <v>3585396.96</v>
      </c>
      <c r="E146" s="15">
        <v>35167.57</v>
      </c>
      <c r="F146" s="33">
        <f t="shared" si="2"/>
        <v>3550229.39</v>
      </c>
      <c r="G146" s="4"/>
    </row>
    <row r="147" spans="1:7" ht="68.25" x14ac:dyDescent="0.25">
      <c r="A147" s="20" t="s">
        <v>276</v>
      </c>
      <c r="B147" s="21" t="s">
        <v>271</v>
      </c>
      <c r="C147" s="22" t="s">
        <v>466</v>
      </c>
      <c r="D147" s="15">
        <v>3315861.96</v>
      </c>
      <c r="E147" s="15">
        <v>32946.51</v>
      </c>
      <c r="F147" s="33">
        <f t="shared" si="2"/>
        <v>3282915.45</v>
      </c>
      <c r="G147" s="4"/>
    </row>
    <row r="148" spans="1:7" ht="45.75" x14ac:dyDescent="0.25">
      <c r="A148" s="20" t="s">
        <v>278</v>
      </c>
      <c r="B148" s="21" t="s">
        <v>271</v>
      </c>
      <c r="C148" s="22" t="s">
        <v>467</v>
      </c>
      <c r="D148" s="15">
        <v>3315861.96</v>
      </c>
      <c r="E148" s="15">
        <v>32946.51</v>
      </c>
      <c r="F148" s="33">
        <f t="shared" si="2"/>
        <v>3282915.45</v>
      </c>
      <c r="G148" s="4"/>
    </row>
    <row r="149" spans="1:7" ht="34.5" x14ac:dyDescent="0.25">
      <c r="A149" s="20" t="s">
        <v>280</v>
      </c>
      <c r="B149" s="21" t="s">
        <v>271</v>
      </c>
      <c r="C149" s="22" t="s">
        <v>468</v>
      </c>
      <c r="D149" s="15">
        <v>2546744.98</v>
      </c>
      <c r="E149" s="15">
        <v>32946.51</v>
      </c>
      <c r="F149" s="33">
        <f t="shared" si="2"/>
        <v>2513798.4700000002</v>
      </c>
      <c r="G149" s="4"/>
    </row>
    <row r="150" spans="1:7" ht="57" x14ac:dyDescent="0.25">
      <c r="A150" s="20" t="s">
        <v>282</v>
      </c>
      <c r="B150" s="21" t="s">
        <v>271</v>
      </c>
      <c r="C150" s="22" t="s">
        <v>469</v>
      </c>
      <c r="D150" s="15">
        <v>769116.98</v>
      </c>
      <c r="E150" s="15">
        <v>0</v>
      </c>
      <c r="F150" s="33">
        <f t="shared" si="2"/>
        <v>769116.98</v>
      </c>
      <c r="G150" s="4"/>
    </row>
    <row r="151" spans="1:7" ht="45.75" x14ac:dyDescent="0.25">
      <c r="A151" s="20" t="s">
        <v>292</v>
      </c>
      <c r="B151" s="21" t="s">
        <v>271</v>
      </c>
      <c r="C151" s="22" t="s">
        <v>470</v>
      </c>
      <c r="D151" s="15">
        <v>269535</v>
      </c>
      <c r="E151" s="15">
        <v>2221.06</v>
      </c>
      <c r="F151" s="33">
        <f t="shared" si="2"/>
        <v>267313.94</v>
      </c>
      <c r="G151" s="4"/>
    </row>
    <row r="152" spans="1:7" ht="45.75" x14ac:dyDescent="0.25">
      <c r="A152" s="20" t="s">
        <v>294</v>
      </c>
      <c r="B152" s="21" t="s">
        <v>271</v>
      </c>
      <c r="C152" s="22" t="s">
        <v>471</v>
      </c>
      <c r="D152" s="15">
        <v>269535</v>
      </c>
      <c r="E152" s="15">
        <v>2221.06</v>
      </c>
      <c r="F152" s="33">
        <f t="shared" si="2"/>
        <v>267313.94</v>
      </c>
      <c r="G152" s="4"/>
    </row>
    <row r="153" spans="1:7" ht="34.5" x14ac:dyDescent="0.25">
      <c r="A153" s="20" t="s">
        <v>296</v>
      </c>
      <c r="B153" s="21" t="s">
        <v>271</v>
      </c>
      <c r="C153" s="22" t="s">
        <v>472</v>
      </c>
      <c r="D153" s="15">
        <v>269535</v>
      </c>
      <c r="E153" s="15">
        <v>2221.06</v>
      </c>
      <c r="F153" s="33">
        <f t="shared" si="2"/>
        <v>267313.94</v>
      </c>
      <c r="G153" s="4"/>
    </row>
    <row r="154" spans="1:7" ht="34.5" x14ac:dyDescent="0.25">
      <c r="A154" s="20" t="s">
        <v>473</v>
      </c>
      <c r="B154" s="21" t="s">
        <v>271</v>
      </c>
      <c r="C154" s="22" t="s">
        <v>474</v>
      </c>
      <c r="D154" s="15">
        <v>30695754.010000002</v>
      </c>
      <c r="E154" s="15">
        <v>2144238.7999999998</v>
      </c>
      <c r="F154" s="33">
        <f t="shared" si="2"/>
        <v>28551515.210000001</v>
      </c>
      <c r="G154" s="4"/>
    </row>
    <row r="155" spans="1:7" ht="34.5" x14ac:dyDescent="0.25">
      <c r="A155" s="20" t="s">
        <v>475</v>
      </c>
      <c r="B155" s="21" t="s">
        <v>271</v>
      </c>
      <c r="C155" s="22" t="s">
        <v>476</v>
      </c>
      <c r="D155" s="15">
        <v>28578984.370000001</v>
      </c>
      <c r="E155" s="15">
        <v>2132830.09</v>
      </c>
      <c r="F155" s="33">
        <f t="shared" si="2"/>
        <v>26446154.280000001</v>
      </c>
      <c r="G155" s="4"/>
    </row>
    <row r="156" spans="1:7" ht="45.75" x14ac:dyDescent="0.25">
      <c r="A156" s="20" t="s">
        <v>292</v>
      </c>
      <c r="B156" s="21" t="s">
        <v>271</v>
      </c>
      <c r="C156" s="22" t="s">
        <v>477</v>
      </c>
      <c r="D156" s="15">
        <v>35000</v>
      </c>
      <c r="E156" s="15">
        <v>0</v>
      </c>
      <c r="F156" s="33">
        <f t="shared" si="2"/>
        <v>35000</v>
      </c>
      <c r="G156" s="4"/>
    </row>
    <row r="157" spans="1:7" ht="45.75" x14ac:dyDescent="0.25">
      <c r="A157" s="20" t="s">
        <v>294</v>
      </c>
      <c r="B157" s="21" t="s">
        <v>271</v>
      </c>
      <c r="C157" s="22" t="s">
        <v>478</v>
      </c>
      <c r="D157" s="15">
        <v>35000</v>
      </c>
      <c r="E157" s="15">
        <v>0</v>
      </c>
      <c r="F157" s="33">
        <f t="shared" si="2"/>
        <v>35000</v>
      </c>
      <c r="G157" s="4"/>
    </row>
    <row r="158" spans="1:7" ht="34.5" x14ac:dyDescent="0.25">
      <c r="A158" s="20" t="s">
        <v>296</v>
      </c>
      <c r="B158" s="21" t="s">
        <v>271</v>
      </c>
      <c r="C158" s="22" t="s">
        <v>479</v>
      </c>
      <c r="D158" s="15">
        <v>35000</v>
      </c>
      <c r="E158" s="15">
        <v>0</v>
      </c>
      <c r="F158" s="33">
        <f t="shared" si="2"/>
        <v>35000</v>
      </c>
      <c r="G158" s="4"/>
    </row>
    <row r="159" spans="1:7" ht="45.75" x14ac:dyDescent="0.25">
      <c r="A159" s="20" t="s">
        <v>367</v>
      </c>
      <c r="B159" s="21" t="s">
        <v>271</v>
      </c>
      <c r="C159" s="22" t="s">
        <v>480</v>
      </c>
      <c r="D159" s="15">
        <v>28543984.370000001</v>
      </c>
      <c r="E159" s="15">
        <v>2132830.09</v>
      </c>
      <c r="F159" s="33">
        <f t="shared" si="2"/>
        <v>26411154.280000001</v>
      </c>
      <c r="G159" s="4"/>
    </row>
    <row r="160" spans="1:7" ht="34.5" x14ac:dyDescent="0.25">
      <c r="A160" s="20" t="s">
        <v>369</v>
      </c>
      <c r="B160" s="21" t="s">
        <v>271</v>
      </c>
      <c r="C160" s="22" t="s">
        <v>481</v>
      </c>
      <c r="D160" s="15">
        <v>28543984.370000001</v>
      </c>
      <c r="E160" s="15">
        <v>2132830.09</v>
      </c>
      <c r="F160" s="33">
        <f t="shared" si="2"/>
        <v>26411154.280000001</v>
      </c>
      <c r="G160" s="4"/>
    </row>
    <row r="161" spans="1:7" ht="68.25" x14ac:dyDescent="0.25">
      <c r="A161" s="20" t="s">
        <v>371</v>
      </c>
      <c r="B161" s="21" t="s">
        <v>271</v>
      </c>
      <c r="C161" s="22" t="s">
        <v>482</v>
      </c>
      <c r="D161" s="15">
        <v>28543984.370000001</v>
      </c>
      <c r="E161" s="15">
        <v>2132830.09</v>
      </c>
      <c r="F161" s="33">
        <f t="shared" si="2"/>
        <v>26411154.280000001</v>
      </c>
      <c r="G161" s="4"/>
    </row>
    <row r="162" spans="1:7" ht="34.5" x14ac:dyDescent="0.25">
      <c r="A162" s="20" t="s">
        <v>483</v>
      </c>
      <c r="B162" s="21" t="s">
        <v>271</v>
      </c>
      <c r="C162" s="22" t="s">
        <v>484</v>
      </c>
      <c r="D162" s="15">
        <v>2116769.64</v>
      </c>
      <c r="E162" s="15">
        <v>11408.71</v>
      </c>
      <c r="F162" s="33">
        <f t="shared" si="2"/>
        <v>2105360.9300000002</v>
      </c>
      <c r="G162" s="4"/>
    </row>
    <row r="163" spans="1:7" ht="68.25" x14ac:dyDescent="0.25">
      <c r="A163" s="20" t="s">
        <v>276</v>
      </c>
      <c r="B163" s="21" t="s">
        <v>271</v>
      </c>
      <c r="C163" s="22" t="s">
        <v>485</v>
      </c>
      <c r="D163" s="15">
        <v>1957224.64</v>
      </c>
      <c r="E163" s="15">
        <v>9725.56</v>
      </c>
      <c r="F163" s="33">
        <f t="shared" si="2"/>
        <v>1947499.0799999998</v>
      </c>
      <c r="G163" s="4"/>
    </row>
    <row r="164" spans="1:7" ht="45.75" x14ac:dyDescent="0.25">
      <c r="A164" s="20" t="s">
        <v>278</v>
      </c>
      <c r="B164" s="21" t="s">
        <v>271</v>
      </c>
      <c r="C164" s="22" t="s">
        <v>486</v>
      </c>
      <c r="D164" s="15">
        <v>1957224.64</v>
      </c>
      <c r="E164" s="15">
        <v>9725.56</v>
      </c>
      <c r="F164" s="33">
        <f t="shared" si="2"/>
        <v>1947499.0799999998</v>
      </c>
      <c r="G164" s="4"/>
    </row>
    <row r="165" spans="1:7" ht="34.5" x14ac:dyDescent="0.25">
      <c r="A165" s="20" t="s">
        <v>280</v>
      </c>
      <c r="B165" s="21" t="s">
        <v>271</v>
      </c>
      <c r="C165" s="22" t="s">
        <v>487</v>
      </c>
      <c r="D165" s="15">
        <v>1503244.73</v>
      </c>
      <c r="E165" s="15">
        <v>9725.56</v>
      </c>
      <c r="F165" s="33">
        <f t="shared" si="2"/>
        <v>1493519.17</v>
      </c>
      <c r="G165" s="4"/>
    </row>
    <row r="166" spans="1:7" ht="57" x14ac:dyDescent="0.25">
      <c r="A166" s="20" t="s">
        <v>282</v>
      </c>
      <c r="B166" s="21" t="s">
        <v>271</v>
      </c>
      <c r="C166" s="22" t="s">
        <v>488</v>
      </c>
      <c r="D166" s="15">
        <v>453979.91</v>
      </c>
      <c r="E166" s="15">
        <v>0</v>
      </c>
      <c r="F166" s="33">
        <f t="shared" si="2"/>
        <v>453979.91</v>
      </c>
      <c r="G166" s="4"/>
    </row>
    <row r="167" spans="1:7" ht="45.75" x14ac:dyDescent="0.25">
      <c r="A167" s="20" t="s">
        <v>292</v>
      </c>
      <c r="B167" s="21" t="s">
        <v>271</v>
      </c>
      <c r="C167" s="22" t="s">
        <v>489</v>
      </c>
      <c r="D167" s="15">
        <v>159545</v>
      </c>
      <c r="E167" s="15">
        <v>1683.15</v>
      </c>
      <c r="F167" s="33">
        <f t="shared" si="2"/>
        <v>157861.85</v>
      </c>
      <c r="G167" s="4"/>
    </row>
    <row r="168" spans="1:7" ht="45.75" x14ac:dyDescent="0.25">
      <c r="A168" s="20" t="s">
        <v>294</v>
      </c>
      <c r="B168" s="21" t="s">
        <v>271</v>
      </c>
      <c r="C168" s="22" t="s">
        <v>490</v>
      </c>
      <c r="D168" s="15">
        <v>159545</v>
      </c>
      <c r="E168" s="15">
        <v>1683.15</v>
      </c>
      <c r="F168" s="33">
        <f t="shared" si="2"/>
        <v>157861.85</v>
      </c>
      <c r="G168" s="4"/>
    </row>
    <row r="169" spans="1:7" ht="34.5" x14ac:dyDescent="0.25">
      <c r="A169" s="20" t="s">
        <v>296</v>
      </c>
      <c r="B169" s="21" t="s">
        <v>271</v>
      </c>
      <c r="C169" s="22" t="s">
        <v>491</v>
      </c>
      <c r="D169" s="15">
        <v>159545</v>
      </c>
      <c r="E169" s="15">
        <v>1683.15</v>
      </c>
      <c r="F169" s="33">
        <f t="shared" si="2"/>
        <v>157861.85</v>
      </c>
      <c r="G169" s="4"/>
    </row>
    <row r="170" spans="1:7" ht="34.5" x14ac:dyDescent="0.25">
      <c r="A170" s="20" t="s">
        <v>492</v>
      </c>
      <c r="B170" s="21" t="s">
        <v>271</v>
      </c>
      <c r="C170" s="22" t="s">
        <v>493</v>
      </c>
      <c r="D170" s="15">
        <v>25433982</v>
      </c>
      <c r="E170" s="15">
        <v>187944.53</v>
      </c>
      <c r="F170" s="33">
        <f t="shared" si="2"/>
        <v>25246037.469999999</v>
      </c>
      <c r="G170" s="4"/>
    </row>
    <row r="171" spans="1:7" ht="34.5" x14ac:dyDescent="0.25">
      <c r="A171" s="20" t="s">
        <v>494</v>
      </c>
      <c r="B171" s="21" t="s">
        <v>271</v>
      </c>
      <c r="C171" s="22" t="s">
        <v>495</v>
      </c>
      <c r="D171" s="15">
        <v>2156395</v>
      </c>
      <c r="E171" s="15">
        <v>179699.56</v>
      </c>
      <c r="F171" s="33">
        <f t="shared" si="2"/>
        <v>1976695.44</v>
      </c>
      <c r="G171" s="4"/>
    </row>
    <row r="172" spans="1:7" ht="34.5" x14ac:dyDescent="0.25">
      <c r="A172" s="20" t="s">
        <v>496</v>
      </c>
      <c r="B172" s="21" t="s">
        <v>271</v>
      </c>
      <c r="C172" s="22" t="s">
        <v>497</v>
      </c>
      <c r="D172" s="15">
        <v>2156395</v>
      </c>
      <c r="E172" s="15">
        <v>179699.56</v>
      </c>
      <c r="F172" s="33">
        <f t="shared" si="2"/>
        <v>1976695.44</v>
      </c>
      <c r="G172" s="4"/>
    </row>
    <row r="173" spans="1:7" ht="34.5" x14ac:dyDescent="0.25">
      <c r="A173" s="20" t="s">
        <v>498</v>
      </c>
      <c r="B173" s="21" t="s">
        <v>271</v>
      </c>
      <c r="C173" s="22" t="s">
        <v>499</v>
      </c>
      <c r="D173" s="15">
        <v>2156395</v>
      </c>
      <c r="E173" s="15">
        <v>179699.56</v>
      </c>
      <c r="F173" s="33">
        <f t="shared" si="2"/>
        <v>1976695.44</v>
      </c>
      <c r="G173" s="4"/>
    </row>
    <row r="174" spans="1:7" ht="34.5" x14ac:dyDescent="0.25">
      <c r="A174" s="20" t="s">
        <v>500</v>
      </c>
      <c r="B174" s="21" t="s">
        <v>271</v>
      </c>
      <c r="C174" s="22" t="s">
        <v>501</v>
      </c>
      <c r="D174" s="15">
        <v>2156395</v>
      </c>
      <c r="E174" s="15">
        <v>179699.56</v>
      </c>
      <c r="F174" s="33">
        <f t="shared" si="2"/>
        <v>1976695.44</v>
      </c>
      <c r="G174" s="4"/>
    </row>
    <row r="175" spans="1:7" ht="34.5" x14ac:dyDescent="0.25">
      <c r="A175" s="20" t="s">
        <v>502</v>
      </c>
      <c r="B175" s="21" t="s">
        <v>271</v>
      </c>
      <c r="C175" s="22" t="s">
        <v>503</v>
      </c>
      <c r="D175" s="15">
        <v>5280</v>
      </c>
      <c r="E175" s="15">
        <v>0</v>
      </c>
      <c r="F175" s="33">
        <f t="shared" si="2"/>
        <v>5280</v>
      </c>
      <c r="G175" s="4"/>
    </row>
    <row r="176" spans="1:7" ht="34.5" x14ac:dyDescent="0.25">
      <c r="A176" s="20" t="s">
        <v>496</v>
      </c>
      <c r="B176" s="21" t="s">
        <v>271</v>
      </c>
      <c r="C176" s="22" t="s">
        <v>504</v>
      </c>
      <c r="D176" s="15">
        <v>5280</v>
      </c>
      <c r="E176" s="15">
        <v>0</v>
      </c>
      <c r="F176" s="33">
        <f t="shared" si="2"/>
        <v>5280</v>
      </c>
      <c r="G176" s="4"/>
    </row>
    <row r="177" spans="1:7" ht="34.5" x14ac:dyDescent="0.25">
      <c r="A177" s="20" t="s">
        <v>498</v>
      </c>
      <c r="B177" s="21" t="s">
        <v>271</v>
      </c>
      <c r="C177" s="22" t="s">
        <v>505</v>
      </c>
      <c r="D177" s="15">
        <v>5280</v>
      </c>
      <c r="E177" s="15">
        <v>0</v>
      </c>
      <c r="F177" s="33">
        <f t="shared" si="2"/>
        <v>5280</v>
      </c>
      <c r="G177" s="4"/>
    </row>
    <row r="178" spans="1:7" ht="45.75" x14ac:dyDescent="0.25">
      <c r="A178" s="20" t="s">
        <v>506</v>
      </c>
      <c r="B178" s="21" t="s">
        <v>271</v>
      </c>
      <c r="C178" s="22" t="s">
        <v>507</v>
      </c>
      <c r="D178" s="15">
        <v>5280</v>
      </c>
      <c r="E178" s="15">
        <v>0</v>
      </c>
      <c r="F178" s="33">
        <f t="shared" si="2"/>
        <v>5280</v>
      </c>
      <c r="G178" s="4"/>
    </row>
    <row r="179" spans="1:7" ht="34.5" x14ac:dyDescent="0.25">
      <c r="A179" s="20" t="s">
        <v>508</v>
      </c>
      <c r="B179" s="21" t="s">
        <v>271</v>
      </c>
      <c r="C179" s="22" t="s">
        <v>509</v>
      </c>
      <c r="D179" s="15">
        <v>21548407</v>
      </c>
      <c r="E179" s="15">
        <v>0</v>
      </c>
      <c r="F179" s="33">
        <f t="shared" si="2"/>
        <v>21548407</v>
      </c>
      <c r="G179" s="4"/>
    </row>
    <row r="180" spans="1:7" ht="34.5" x14ac:dyDescent="0.25">
      <c r="A180" s="20" t="s">
        <v>496</v>
      </c>
      <c r="B180" s="21" t="s">
        <v>271</v>
      </c>
      <c r="C180" s="22" t="s">
        <v>510</v>
      </c>
      <c r="D180" s="15">
        <v>10671807</v>
      </c>
      <c r="E180" s="15">
        <v>0</v>
      </c>
      <c r="F180" s="33">
        <f t="shared" si="2"/>
        <v>10671807</v>
      </c>
      <c r="G180" s="4"/>
    </row>
    <row r="181" spans="1:7" ht="34.5" x14ac:dyDescent="0.25">
      <c r="A181" s="20" t="s">
        <v>498</v>
      </c>
      <c r="B181" s="21" t="s">
        <v>271</v>
      </c>
      <c r="C181" s="22" t="s">
        <v>511</v>
      </c>
      <c r="D181" s="15">
        <v>7711200</v>
      </c>
      <c r="E181" s="15">
        <v>0</v>
      </c>
      <c r="F181" s="33">
        <f t="shared" si="2"/>
        <v>7711200</v>
      </c>
      <c r="G181" s="4"/>
    </row>
    <row r="182" spans="1:7" ht="45.75" x14ac:dyDescent="0.25">
      <c r="A182" s="20" t="s">
        <v>506</v>
      </c>
      <c r="B182" s="21" t="s">
        <v>271</v>
      </c>
      <c r="C182" s="22" t="s">
        <v>512</v>
      </c>
      <c r="D182" s="15">
        <v>7711200</v>
      </c>
      <c r="E182" s="15">
        <v>0</v>
      </c>
      <c r="F182" s="33">
        <f t="shared" si="2"/>
        <v>7711200</v>
      </c>
      <c r="G182" s="4"/>
    </row>
    <row r="183" spans="1:7" ht="45.75" x14ac:dyDescent="0.25">
      <c r="A183" s="20" t="s">
        <v>513</v>
      </c>
      <c r="B183" s="21" t="s">
        <v>271</v>
      </c>
      <c r="C183" s="22" t="s">
        <v>514</v>
      </c>
      <c r="D183" s="15">
        <v>2960607</v>
      </c>
      <c r="E183" s="15">
        <v>0</v>
      </c>
      <c r="F183" s="33">
        <f t="shared" si="2"/>
        <v>2960607</v>
      </c>
      <c r="G183" s="4"/>
    </row>
    <row r="184" spans="1:7" ht="45.75" x14ac:dyDescent="0.25">
      <c r="A184" s="20" t="s">
        <v>515</v>
      </c>
      <c r="B184" s="21" t="s">
        <v>271</v>
      </c>
      <c r="C184" s="22" t="s">
        <v>516</v>
      </c>
      <c r="D184" s="15">
        <v>1332200</v>
      </c>
      <c r="E184" s="15">
        <v>0</v>
      </c>
      <c r="F184" s="33">
        <f t="shared" si="2"/>
        <v>1332200</v>
      </c>
      <c r="G184" s="4"/>
    </row>
    <row r="185" spans="1:7" ht="34.5" x14ac:dyDescent="0.25">
      <c r="A185" s="20" t="s">
        <v>517</v>
      </c>
      <c r="B185" s="21" t="s">
        <v>271</v>
      </c>
      <c r="C185" s="22" t="s">
        <v>518</v>
      </c>
      <c r="D185" s="15">
        <v>427807</v>
      </c>
      <c r="E185" s="15">
        <v>0</v>
      </c>
      <c r="F185" s="33">
        <f t="shared" si="2"/>
        <v>427807</v>
      </c>
      <c r="G185" s="4"/>
    </row>
    <row r="186" spans="1:7" ht="45.75" x14ac:dyDescent="0.25">
      <c r="A186" s="20" t="s">
        <v>519</v>
      </c>
      <c r="B186" s="21" t="s">
        <v>271</v>
      </c>
      <c r="C186" s="22" t="s">
        <v>520</v>
      </c>
      <c r="D186" s="15">
        <v>1200600</v>
      </c>
      <c r="E186" s="15">
        <v>0</v>
      </c>
      <c r="F186" s="33">
        <f t="shared" si="2"/>
        <v>1200600</v>
      </c>
      <c r="G186" s="4"/>
    </row>
    <row r="187" spans="1:7" ht="45.75" x14ac:dyDescent="0.25">
      <c r="A187" s="20" t="s">
        <v>521</v>
      </c>
      <c r="B187" s="21" t="s">
        <v>271</v>
      </c>
      <c r="C187" s="22" t="s">
        <v>522</v>
      </c>
      <c r="D187" s="15">
        <v>10876600</v>
      </c>
      <c r="E187" s="15">
        <v>0</v>
      </c>
      <c r="F187" s="33">
        <f t="shared" si="2"/>
        <v>10876600</v>
      </c>
      <c r="G187" s="4"/>
    </row>
    <row r="188" spans="1:7" ht="34.5" x14ac:dyDescent="0.25">
      <c r="A188" s="20" t="s">
        <v>523</v>
      </c>
      <c r="B188" s="21" t="s">
        <v>271</v>
      </c>
      <c r="C188" s="22" t="s">
        <v>524</v>
      </c>
      <c r="D188" s="15">
        <v>10876600</v>
      </c>
      <c r="E188" s="15">
        <v>0</v>
      </c>
      <c r="F188" s="33">
        <f t="shared" si="2"/>
        <v>10876600</v>
      </c>
      <c r="G188" s="4"/>
    </row>
    <row r="189" spans="1:7" ht="57" x14ac:dyDescent="0.25">
      <c r="A189" s="20" t="s">
        <v>525</v>
      </c>
      <c r="B189" s="21" t="s">
        <v>271</v>
      </c>
      <c r="C189" s="22" t="s">
        <v>526</v>
      </c>
      <c r="D189" s="15">
        <v>10876600</v>
      </c>
      <c r="E189" s="15">
        <v>0</v>
      </c>
      <c r="F189" s="33">
        <f t="shared" si="2"/>
        <v>10876600</v>
      </c>
      <c r="G189" s="4"/>
    </row>
    <row r="190" spans="1:7" ht="34.5" x14ac:dyDescent="0.25">
      <c r="A190" s="20" t="s">
        <v>527</v>
      </c>
      <c r="B190" s="21" t="s">
        <v>271</v>
      </c>
      <c r="C190" s="22" t="s">
        <v>528</v>
      </c>
      <c r="D190" s="15">
        <v>1723900</v>
      </c>
      <c r="E190" s="15">
        <v>8244.9699999999993</v>
      </c>
      <c r="F190" s="33">
        <f t="shared" si="2"/>
        <v>1715655.03</v>
      </c>
      <c r="G190" s="4"/>
    </row>
    <row r="191" spans="1:7" ht="68.25" x14ac:dyDescent="0.25">
      <c r="A191" s="20" t="s">
        <v>276</v>
      </c>
      <c r="B191" s="21" t="s">
        <v>271</v>
      </c>
      <c r="C191" s="22" t="s">
        <v>529</v>
      </c>
      <c r="D191" s="15">
        <v>1454380.21</v>
      </c>
      <c r="E191" s="15">
        <v>6103.37</v>
      </c>
      <c r="F191" s="33">
        <f t="shared" si="2"/>
        <v>1448276.8399999999</v>
      </c>
      <c r="G191" s="4"/>
    </row>
    <row r="192" spans="1:7" ht="45.75" x14ac:dyDescent="0.25">
      <c r="A192" s="20" t="s">
        <v>278</v>
      </c>
      <c r="B192" s="21" t="s">
        <v>271</v>
      </c>
      <c r="C192" s="22" t="s">
        <v>530</v>
      </c>
      <c r="D192" s="15">
        <v>1454380.21</v>
      </c>
      <c r="E192" s="15">
        <v>6103.37</v>
      </c>
      <c r="F192" s="33">
        <f t="shared" si="2"/>
        <v>1448276.8399999999</v>
      </c>
      <c r="G192" s="4"/>
    </row>
    <row r="193" spans="1:7" ht="34.5" x14ac:dyDescent="0.25">
      <c r="A193" s="20" t="s">
        <v>280</v>
      </c>
      <c r="B193" s="21" t="s">
        <v>271</v>
      </c>
      <c r="C193" s="22" t="s">
        <v>531</v>
      </c>
      <c r="D193" s="15">
        <v>1118754.01</v>
      </c>
      <c r="E193" s="15">
        <v>6103.37</v>
      </c>
      <c r="F193" s="33">
        <f t="shared" si="2"/>
        <v>1112650.6399999999</v>
      </c>
      <c r="G193" s="4"/>
    </row>
    <row r="194" spans="1:7" ht="57" x14ac:dyDescent="0.25">
      <c r="A194" s="20" t="s">
        <v>282</v>
      </c>
      <c r="B194" s="21" t="s">
        <v>271</v>
      </c>
      <c r="C194" s="22" t="s">
        <v>532</v>
      </c>
      <c r="D194" s="15">
        <v>335626.2</v>
      </c>
      <c r="E194" s="15">
        <v>0</v>
      </c>
      <c r="F194" s="33">
        <f t="shared" si="2"/>
        <v>335626.2</v>
      </c>
      <c r="G194" s="4"/>
    </row>
    <row r="195" spans="1:7" ht="45.75" x14ac:dyDescent="0.25">
      <c r="A195" s="20" t="s">
        <v>292</v>
      </c>
      <c r="B195" s="21" t="s">
        <v>271</v>
      </c>
      <c r="C195" s="22" t="s">
        <v>533</v>
      </c>
      <c r="D195" s="15">
        <v>92019.79</v>
      </c>
      <c r="E195" s="15">
        <v>2141.6</v>
      </c>
      <c r="F195" s="33">
        <f t="shared" si="2"/>
        <v>89878.189999999988</v>
      </c>
      <c r="G195" s="4"/>
    </row>
    <row r="196" spans="1:7" ht="45.75" x14ac:dyDescent="0.25">
      <c r="A196" s="20" t="s">
        <v>294</v>
      </c>
      <c r="B196" s="21" t="s">
        <v>271</v>
      </c>
      <c r="C196" s="22" t="s">
        <v>534</v>
      </c>
      <c r="D196" s="15">
        <v>92019.79</v>
      </c>
      <c r="E196" s="15">
        <v>2141.6</v>
      </c>
      <c r="F196" s="33">
        <f t="shared" si="2"/>
        <v>89878.189999999988</v>
      </c>
      <c r="G196" s="4"/>
    </row>
    <row r="197" spans="1:7" ht="34.5" x14ac:dyDescent="0.25">
      <c r="A197" s="20" t="s">
        <v>296</v>
      </c>
      <c r="B197" s="21" t="s">
        <v>271</v>
      </c>
      <c r="C197" s="22" t="s">
        <v>535</v>
      </c>
      <c r="D197" s="15">
        <v>92019.79</v>
      </c>
      <c r="E197" s="15">
        <v>2141.6</v>
      </c>
      <c r="F197" s="33">
        <f t="shared" si="2"/>
        <v>89878.189999999988</v>
      </c>
      <c r="G197" s="4"/>
    </row>
    <row r="198" spans="1:7" ht="45.75" x14ac:dyDescent="0.25">
      <c r="A198" s="20" t="s">
        <v>367</v>
      </c>
      <c r="B198" s="21" t="s">
        <v>271</v>
      </c>
      <c r="C198" s="22" t="s">
        <v>536</v>
      </c>
      <c r="D198" s="15">
        <v>177500</v>
      </c>
      <c r="E198" s="15">
        <v>0</v>
      </c>
      <c r="F198" s="33">
        <f t="shared" si="2"/>
        <v>177500</v>
      </c>
      <c r="G198" s="4"/>
    </row>
    <row r="199" spans="1:7" ht="68.25" x14ac:dyDescent="0.25">
      <c r="A199" s="20" t="s">
        <v>448</v>
      </c>
      <c r="B199" s="21" t="s">
        <v>271</v>
      </c>
      <c r="C199" s="22" t="s">
        <v>537</v>
      </c>
      <c r="D199" s="15">
        <v>177500</v>
      </c>
      <c r="E199" s="15">
        <v>0</v>
      </c>
      <c r="F199" s="33">
        <f t="shared" si="2"/>
        <v>177500</v>
      </c>
      <c r="G199" s="4"/>
    </row>
    <row r="200" spans="1:7" ht="45.75" x14ac:dyDescent="0.25">
      <c r="A200" s="20" t="s">
        <v>538</v>
      </c>
      <c r="B200" s="21" t="s">
        <v>271</v>
      </c>
      <c r="C200" s="22" t="s">
        <v>539</v>
      </c>
      <c r="D200" s="15">
        <v>177500</v>
      </c>
      <c r="E200" s="15">
        <v>0</v>
      </c>
      <c r="F200" s="33">
        <f t="shared" ref="F200:F219" si="3">SUM(D200-E200)</f>
        <v>177500</v>
      </c>
      <c r="G200" s="4"/>
    </row>
    <row r="201" spans="1:7" ht="34.5" x14ac:dyDescent="0.25">
      <c r="A201" s="20" t="s">
        <v>540</v>
      </c>
      <c r="B201" s="21" t="s">
        <v>271</v>
      </c>
      <c r="C201" s="22" t="s">
        <v>541</v>
      </c>
      <c r="D201" s="15">
        <v>11537393.08</v>
      </c>
      <c r="E201" s="15">
        <v>782951.09</v>
      </c>
      <c r="F201" s="33">
        <f t="shared" si="3"/>
        <v>10754441.99</v>
      </c>
      <c r="G201" s="4"/>
    </row>
    <row r="202" spans="1:7" ht="34.5" x14ac:dyDescent="0.25">
      <c r="A202" s="20" t="s">
        <v>542</v>
      </c>
      <c r="B202" s="21" t="s">
        <v>271</v>
      </c>
      <c r="C202" s="22" t="s">
        <v>543</v>
      </c>
      <c r="D202" s="15">
        <v>11114179.609999999</v>
      </c>
      <c r="E202" s="15">
        <v>779724.84</v>
      </c>
      <c r="F202" s="33">
        <f t="shared" si="3"/>
        <v>10334454.77</v>
      </c>
      <c r="G202" s="4"/>
    </row>
    <row r="203" spans="1:7" ht="45.75" x14ac:dyDescent="0.25">
      <c r="A203" s="20" t="s">
        <v>292</v>
      </c>
      <c r="B203" s="21" t="s">
        <v>271</v>
      </c>
      <c r="C203" s="22" t="s">
        <v>544</v>
      </c>
      <c r="D203" s="15">
        <v>50000</v>
      </c>
      <c r="E203" s="15">
        <v>0</v>
      </c>
      <c r="F203" s="33">
        <f t="shared" si="3"/>
        <v>50000</v>
      </c>
      <c r="G203" s="4"/>
    </row>
    <row r="204" spans="1:7" ht="45.75" x14ac:dyDescent="0.25">
      <c r="A204" s="20" t="s">
        <v>294</v>
      </c>
      <c r="B204" s="21" t="s">
        <v>271</v>
      </c>
      <c r="C204" s="22" t="s">
        <v>545</v>
      </c>
      <c r="D204" s="15">
        <v>50000</v>
      </c>
      <c r="E204" s="15">
        <v>0</v>
      </c>
      <c r="F204" s="33">
        <f t="shared" si="3"/>
        <v>50000</v>
      </c>
      <c r="G204" s="4"/>
    </row>
    <row r="205" spans="1:7" ht="34.5" x14ac:dyDescent="0.25">
      <c r="A205" s="20" t="s">
        <v>296</v>
      </c>
      <c r="B205" s="21" t="s">
        <v>271</v>
      </c>
      <c r="C205" s="22" t="s">
        <v>546</v>
      </c>
      <c r="D205" s="15">
        <v>50000</v>
      </c>
      <c r="E205" s="15">
        <v>0</v>
      </c>
      <c r="F205" s="33">
        <f t="shared" si="3"/>
        <v>50000</v>
      </c>
      <c r="G205" s="4"/>
    </row>
    <row r="206" spans="1:7" ht="45.75" x14ac:dyDescent="0.25">
      <c r="A206" s="20" t="s">
        <v>367</v>
      </c>
      <c r="B206" s="21" t="s">
        <v>271</v>
      </c>
      <c r="C206" s="22" t="s">
        <v>547</v>
      </c>
      <c r="D206" s="15">
        <v>11064179.609999999</v>
      </c>
      <c r="E206" s="15">
        <v>779724.84</v>
      </c>
      <c r="F206" s="33">
        <f t="shared" si="3"/>
        <v>10284454.77</v>
      </c>
      <c r="G206" s="4"/>
    </row>
    <row r="207" spans="1:7" ht="34.5" x14ac:dyDescent="0.25">
      <c r="A207" s="20" t="s">
        <v>369</v>
      </c>
      <c r="B207" s="21" t="s">
        <v>271</v>
      </c>
      <c r="C207" s="22" t="s">
        <v>548</v>
      </c>
      <c r="D207" s="15">
        <v>11064179.609999999</v>
      </c>
      <c r="E207" s="15">
        <v>779724.84</v>
      </c>
      <c r="F207" s="33">
        <f t="shared" si="3"/>
        <v>10284454.77</v>
      </c>
      <c r="G207" s="4"/>
    </row>
    <row r="208" spans="1:7" ht="68.25" x14ac:dyDescent="0.25">
      <c r="A208" s="20" t="s">
        <v>371</v>
      </c>
      <c r="B208" s="21" t="s">
        <v>271</v>
      </c>
      <c r="C208" s="22" t="s">
        <v>549</v>
      </c>
      <c r="D208" s="15">
        <v>11064179.609999999</v>
      </c>
      <c r="E208" s="15">
        <v>779724.84</v>
      </c>
      <c r="F208" s="33">
        <f t="shared" si="3"/>
        <v>10284454.77</v>
      </c>
      <c r="G208" s="4"/>
    </row>
    <row r="209" spans="1:7" ht="34.5" x14ac:dyDescent="0.25">
      <c r="A209" s="20" t="s">
        <v>550</v>
      </c>
      <c r="B209" s="21" t="s">
        <v>271</v>
      </c>
      <c r="C209" s="22" t="s">
        <v>551</v>
      </c>
      <c r="D209" s="15">
        <v>423213.47</v>
      </c>
      <c r="E209" s="15">
        <v>3226.25</v>
      </c>
      <c r="F209" s="33">
        <f t="shared" si="3"/>
        <v>419987.22</v>
      </c>
      <c r="G209" s="4"/>
    </row>
    <row r="210" spans="1:7" ht="68.25" x14ac:dyDescent="0.25">
      <c r="A210" s="20" t="s">
        <v>276</v>
      </c>
      <c r="B210" s="21" t="s">
        <v>271</v>
      </c>
      <c r="C210" s="22" t="s">
        <v>552</v>
      </c>
      <c r="D210" s="15">
        <v>423213.47</v>
      </c>
      <c r="E210" s="15">
        <v>3226.25</v>
      </c>
      <c r="F210" s="33">
        <f t="shared" si="3"/>
        <v>419987.22</v>
      </c>
      <c r="G210" s="4"/>
    </row>
    <row r="211" spans="1:7" ht="45.75" x14ac:dyDescent="0.25">
      <c r="A211" s="20" t="s">
        <v>278</v>
      </c>
      <c r="B211" s="21" t="s">
        <v>271</v>
      </c>
      <c r="C211" s="22" t="s">
        <v>553</v>
      </c>
      <c r="D211" s="15">
        <v>423213.47</v>
      </c>
      <c r="E211" s="15">
        <v>3226.25</v>
      </c>
      <c r="F211" s="33">
        <f t="shared" si="3"/>
        <v>419987.22</v>
      </c>
      <c r="G211" s="4"/>
    </row>
    <row r="212" spans="1:7" ht="34.5" x14ac:dyDescent="0.25">
      <c r="A212" s="20" t="s">
        <v>280</v>
      </c>
      <c r="B212" s="21" t="s">
        <v>271</v>
      </c>
      <c r="C212" s="22" t="s">
        <v>554</v>
      </c>
      <c r="D212" s="15">
        <v>325048.75</v>
      </c>
      <c r="E212" s="15">
        <v>3226.25</v>
      </c>
      <c r="F212" s="33">
        <f t="shared" si="3"/>
        <v>321822.5</v>
      </c>
      <c r="G212" s="4"/>
    </row>
    <row r="213" spans="1:7" ht="57" x14ac:dyDescent="0.25">
      <c r="A213" s="20" t="s">
        <v>282</v>
      </c>
      <c r="B213" s="21" t="s">
        <v>271</v>
      </c>
      <c r="C213" s="22" t="s">
        <v>555</v>
      </c>
      <c r="D213" s="15">
        <v>98164.72</v>
      </c>
      <c r="E213" s="15">
        <v>0</v>
      </c>
      <c r="F213" s="33">
        <f t="shared" si="3"/>
        <v>98164.72</v>
      </c>
      <c r="G213" s="4"/>
    </row>
    <row r="214" spans="1:7" ht="45.75" x14ac:dyDescent="0.25">
      <c r="A214" s="20" t="s">
        <v>556</v>
      </c>
      <c r="B214" s="21" t="s">
        <v>271</v>
      </c>
      <c r="C214" s="22" t="s">
        <v>557</v>
      </c>
      <c r="D214" s="15">
        <v>13742.25</v>
      </c>
      <c r="E214" s="15">
        <v>0</v>
      </c>
      <c r="F214" s="33">
        <f t="shared" si="3"/>
        <v>13742.25</v>
      </c>
      <c r="G214" s="4"/>
    </row>
    <row r="215" spans="1:7" ht="45.75" x14ac:dyDescent="0.25">
      <c r="A215" s="20" t="s">
        <v>558</v>
      </c>
      <c r="B215" s="21" t="s">
        <v>271</v>
      </c>
      <c r="C215" s="22" t="s">
        <v>559</v>
      </c>
      <c r="D215" s="15">
        <v>13742.25</v>
      </c>
      <c r="E215" s="15">
        <v>0</v>
      </c>
      <c r="F215" s="33">
        <f t="shared" si="3"/>
        <v>13742.25</v>
      </c>
      <c r="G215" s="4"/>
    </row>
    <row r="216" spans="1:7" ht="34.5" x14ac:dyDescent="0.25">
      <c r="A216" s="20" t="s">
        <v>560</v>
      </c>
      <c r="B216" s="21" t="s">
        <v>271</v>
      </c>
      <c r="C216" s="22" t="s">
        <v>561</v>
      </c>
      <c r="D216" s="15">
        <v>13742.25</v>
      </c>
      <c r="E216" s="15">
        <v>0</v>
      </c>
      <c r="F216" s="33">
        <f t="shared" si="3"/>
        <v>13742.25</v>
      </c>
      <c r="G216" s="4"/>
    </row>
    <row r="217" spans="1:7" ht="35.25" thickBot="1" x14ac:dyDescent="0.3">
      <c r="A217" s="20" t="s">
        <v>562</v>
      </c>
      <c r="B217" s="21" t="s">
        <v>271</v>
      </c>
      <c r="C217" s="22" t="s">
        <v>563</v>
      </c>
      <c r="D217" s="15">
        <v>13742.25</v>
      </c>
      <c r="E217" s="15">
        <v>0</v>
      </c>
      <c r="F217" s="33">
        <f t="shared" si="3"/>
        <v>13742.25</v>
      </c>
      <c r="G217" s="4"/>
    </row>
    <row r="218" spans="1:7" ht="12.95" customHeight="1" thickBot="1" x14ac:dyDescent="0.3">
      <c r="A218" s="35"/>
      <c r="B218" s="36"/>
      <c r="C218" s="36"/>
      <c r="D218" s="36"/>
      <c r="E218" s="36"/>
      <c r="F218" s="33">
        <f t="shared" si="3"/>
        <v>0</v>
      </c>
      <c r="G218" s="4"/>
    </row>
    <row r="219" spans="1:7" ht="54.75" customHeight="1" thickBot="1" x14ac:dyDescent="0.3">
      <c r="A219" s="37" t="s">
        <v>564</v>
      </c>
      <c r="B219" s="38">
        <v>450</v>
      </c>
      <c r="C219" s="39" t="s">
        <v>17</v>
      </c>
      <c r="D219" s="40">
        <v>0</v>
      </c>
      <c r="E219" s="40">
        <v>22883325</v>
      </c>
      <c r="F219" s="33">
        <f t="shared" si="3"/>
        <v>-22883325</v>
      </c>
      <c r="G219" s="4"/>
    </row>
    <row r="220" spans="1:7" ht="12.95" customHeight="1" x14ac:dyDescent="0.25">
      <c r="A220" s="3"/>
      <c r="B220" s="41"/>
      <c r="C220" s="41"/>
      <c r="D220" s="23"/>
      <c r="E220" s="23"/>
      <c r="F220" s="23"/>
      <c r="G220" s="4"/>
    </row>
    <row r="221" spans="1:7" ht="12.95" customHeight="1" x14ac:dyDescent="0.25">
      <c r="A221" s="6"/>
      <c r="B221" s="6"/>
      <c r="C221" s="6"/>
      <c r="D221" s="25"/>
      <c r="E221" s="25"/>
      <c r="F221" s="25"/>
      <c r="G221" s="4"/>
    </row>
  </sheetData>
  <mergeCells count="4"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scale="56" fitToWidth="2" fitToHeight="0" orientation="portrait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view="pageBreakPreview" topLeftCell="A10" zoomScaleNormal="100" zoomScaleSheetLayoutView="100" workbookViewId="0">
      <selection activeCell="C28" sqref="C28"/>
    </sheetView>
  </sheetViews>
  <sheetFormatPr defaultRowHeight="15" x14ac:dyDescent="0.25"/>
  <cols>
    <col min="1" max="1" width="48" style="1" customWidth="1"/>
    <col min="2" max="2" width="5" style="1" customWidth="1"/>
    <col min="3" max="3" width="26.85546875" style="1" customWidth="1"/>
    <col min="4" max="4" width="18.7109375" style="1" customWidth="1"/>
    <col min="5" max="5" width="24.28515625" style="1" customWidth="1"/>
    <col min="6" max="6" width="18.7109375" style="1" customWidth="1"/>
    <col min="7" max="7" width="9.140625" style="1" customWidth="1"/>
    <col min="8" max="16384" width="9.140625" style="1"/>
  </cols>
  <sheetData>
    <row r="1" spans="1:7" ht="10.5" customHeight="1" x14ac:dyDescent="0.25">
      <c r="A1" s="26"/>
      <c r="B1" s="42"/>
      <c r="C1" s="27"/>
      <c r="D1" s="19"/>
      <c r="E1" s="3"/>
      <c r="F1" s="3"/>
      <c r="G1" s="4"/>
    </row>
    <row r="2" spans="1:7" ht="14.1" customHeight="1" x14ac:dyDescent="0.25">
      <c r="A2" s="82" t="s">
        <v>565</v>
      </c>
      <c r="B2" s="83"/>
      <c r="C2" s="83"/>
      <c r="D2" s="7"/>
      <c r="E2" s="3"/>
      <c r="F2" s="3"/>
      <c r="G2" s="4"/>
    </row>
    <row r="3" spans="1:7" ht="14.1" customHeight="1" x14ac:dyDescent="0.25">
      <c r="A3" s="43"/>
      <c r="B3" s="44"/>
      <c r="C3" s="30"/>
      <c r="D3" s="29"/>
      <c r="E3" s="3"/>
      <c r="F3" s="3"/>
      <c r="G3" s="4"/>
    </row>
    <row r="4" spans="1:7" ht="11.45" customHeight="1" x14ac:dyDescent="0.25">
      <c r="A4" s="78" t="s">
        <v>7</v>
      </c>
      <c r="B4" s="78" t="s">
        <v>4</v>
      </c>
      <c r="C4" s="78" t="s">
        <v>566</v>
      </c>
      <c r="D4" s="53"/>
      <c r="E4" s="79"/>
      <c r="F4" s="79"/>
      <c r="G4" s="4"/>
    </row>
    <row r="5" spans="1:7" ht="138" customHeight="1" x14ac:dyDescent="0.25">
      <c r="A5" s="79"/>
      <c r="B5" s="79"/>
      <c r="C5" s="79"/>
      <c r="D5" s="9" t="s">
        <v>616</v>
      </c>
      <c r="E5" s="10" t="s">
        <v>8</v>
      </c>
      <c r="F5" s="10" t="s">
        <v>600</v>
      </c>
      <c r="G5" s="4"/>
    </row>
    <row r="6" spans="1:7" ht="11.45" customHeight="1" thickBot="1" x14ac:dyDescent="0.3">
      <c r="A6" s="9" t="s">
        <v>9</v>
      </c>
      <c r="B6" s="9" t="s">
        <v>10</v>
      </c>
      <c r="C6" s="9" t="s">
        <v>11</v>
      </c>
      <c r="D6" s="11" t="s">
        <v>12</v>
      </c>
      <c r="E6" s="11" t="s">
        <v>13</v>
      </c>
      <c r="F6" s="11" t="s">
        <v>14</v>
      </c>
      <c r="G6" s="4"/>
    </row>
    <row r="7" spans="1:7" ht="38.25" customHeight="1" x14ac:dyDescent="0.25">
      <c r="A7" s="31" t="s">
        <v>567</v>
      </c>
      <c r="B7" s="13" t="s">
        <v>568</v>
      </c>
      <c r="C7" s="14" t="s">
        <v>17</v>
      </c>
      <c r="D7" s="15">
        <v>0</v>
      </c>
      <c r="E7" s="15">
        <v>-22883325</v>
      </c>
      <c r="F7" s="15">
        <f>SUM(D7-E7)</f>
        <v>22883325</v>
      </c>
      <c r="G7" s="4"/>
    </row>
    <row r="8" spans="1:7" ht="19.5" customHeight="1" x14ac:dyDescent="0.25">
      <c r="A8" s="46" t="s">
        <v>569</v>
      </c>
      <c r="B8" s="17"/>
      <c r="C8" s="18"/>
      <c r="D8" s="18"/>
      <c r="E8" s="47"/>
      <c r="F8" s="15"/>
      <c r="G8" s="4"/>
    </row>
    <row r="9" spans="1:7" ht="24.75" customHeight="1" x14ac:dyDescent="0.25">
      <c r="A9" s="48" t="s">
        <v>570</v>
      </c>
      <c r="B9" s="49" t="s">
        <v>571</v>
      </c>
      <c r="C9" s="45" t="s">
        <v>17</v>
      </c>
      <c r="D9" s="33"/>
      <c r="E9" s="33"/>
      <c r="F9" s="15"/>
      <c r="G9" s="4"/>
    </row>
    <row r="10" spans="1:7" ht="12.95" customHeight="1" x14ac:dyDescent="0.25">
      <c r="A10" s="50" t="s">
        <v>572</v>
      </c>
      <c r="B10" s="17"/>
      <c r="C10" s="18"/>
      <c r="D10" s="18"/>
      <c r="E10" s="18"/>
      <c r="F10" s="15"/>
      <c r="G10" s="4"/>
    </row>
    <row r="11" spans="1:7" ht="24.75" customHeight="1" x14ac:dyDescent="0.25">
      <c r="A11" s="48" t="s">
        <v>573</v>
      </c>
      <c r="B11" s="49" t="s">
        <v>574</v>
      </c>
      <c r="C11" s="45" t="s">
        <v>17</v>
      </c>
      <c r="D11" s="33"/>
      <c r="E11" s="33"/>
      <c r="F11" s="15"/>
      <c r="G11" s="4"/>
    </row>
    <row r="12" spans="1:7" ht="15" customHeight="1" x14ac:dyDescent="0.25">
      <c r="A12" s="50" t="s">
        <v>572</v>
      </c>
      <c r="B12" s="17"/>
      <c r="C12" s="18"/>
      <c r="D12" s="18"/>
      <c r="E12" s="18"/>
      <c r="F12" s="15"/>
      <c r="G12" s="4"/>
    </row>
    <row r="13" spans="1:7" ht="24.75" customHeight="1" x14ac:dyDescent="0.25">
      <c r="A13" s="48" t="s">
        <v>575</v>
      </c>
      <c r="B13" s="49" t="s">
        <v>576</v>
      </c>
      <c r="C13" s="45" t="s">
        <v>17</v>
      </c>
      <c r="D13" s="33">
        <v>0</v>
      </c>
      <c r="E13" s="33">
        <v>-22883325</v>
      </c>
      <c r="F13" s="15">
        <f t="shared" ref="F13:F14" si="0">SUM(D13-E13)</f>
        <v>22883325</v>
      </c>
      <c r="G13" s="4"/>
    </row>
    <row r="14" spans="1:7" ht="45.75" x14ac:dyDescent="0.25">
      <c r="A14" s="20" t="s">
        <v>577</v>
      </c>
      <c r="B14" s="51" t="s">
        <v>576</v>
      </c>
      <c r="C14" s="45" t="s">
        <v>578</v>
      </c>
      <c r="D14" s="33">
        <v>0</v>
      </c>
      <c r="E14" s="33">
        <v>-22883325</v>
      </c>
      <c r="F14" s="15">
        <f t="shared" si="0"/>
        <v>22883325</v>
      </c>
      <c r="G14" s="4"/>
    </row>
    <row r="15" spans="1:7" ht="24.75" customHeight="1" x14ac:dyDescent="0.25">
      <c r="A15" s="48" t="s">
        <v>579</v>
      </c>
      <c r="B15" s="49" t="s">
        <v>580</v>
      </c>
      <c r="C15" s="45" t="s">
        <v>17</v>
      </c>
      <c r="D15" s="33">
        <v>-550439210</v>
      </c>
      <c r="E15" s="33">
        <v>-40706005.890000001</v>
      </c>
      <c r="F15" s="33" t="s">
        <v>17</v>
      </c>
      <c r="G15" s="4"/>
    </row>
    <row r="16" spans="1:7" ht="34.5" x14ac:dyDescent="0.25">
      <c r="A16" s="20" t="s">
        <v>581</v>
      </c>
      <c r="B16" s="51" t="s">
        <v>580</v>
      </c>
      <c r="C16" s="45" t="s">
        <v>582</v>
      </c>
      <c r="D16" s="33">
        <v>-550439210</v>
      </c>
      <c r="E16" s="33">
        <v>-40706005.890000001</v>
      </c>
      <c r="F16" s="33" t="s">
        <v>17</v>
      </c>
      <c r="G16" s="4"/>
    </row>
    <row r="17" spans="1:7" ht="34.5" x14ac:dyDescent="0.25">
      <c r="A17" s="20" t="s">
        <v>583</v>
      </c>
      <c r="B17" s="51" t="s">
        <v>580</v>
      </c>
      <c r="C17" s="45" t="s">
        <v>584</v>
      </c>
      <c r="D17" s="33">
        <v>-550439210</v>
      </c>
      <c r="E17" s="33">
        <v>-40706005.890000001</v>
      </c>
      <c r="F17" s="33" t="s">
        <v>17</v>
      </c>
      <c r="G17" s="4"/>
    </row>
    <row r="18" spans="1:7" ht="45.75" x14ac:dyDescent="0.25">
      <c r="A18" s="20" t="s">
        <v>585</v>
      </c>
      <c r="B18" s="51" t="s">
        <v>580</v>
      </c>
      <c r="C18" s="45" t="s">
        <v>586</v>
      </c>
      <c r="D18" s="33">
        <v>-550439210</v>
      </c>
      <c r="E18" s="33">
        <v>-40706005.890000001</v>
      </c>
      <c r="F18" s="33" t="s">
        <v>17</v>
      </c>
      <c r="G18" s="4"/>
    </row>
    <row r="19" spans="1:7" ht="45.75" x14ac:dyDescent="0.25">
      <c r="A19" s="20" t="s">
        <v>587</v>
      </c>
      <c r="B19" s="51" t="s">
        <v>580</v>
      </c>
      <c r="C19" s="45" t="s">
        <v>588</v>
      </c>
      <c r="D19" s="33">
        <v>-550439210</v>
      </c>
      <c r="E19" s="33">
        <v>-40706005.890000001</v>
      </c>
      <c r="F19" s="33" t="s">
        <v>17</v>
      </c>
      <c r="G19" s="4"/>
    </row>
    <row r="20" spans="1:7" ht="24.75" customHeight="1" x14ac:dyDescent="0.25">
      <c r="A20" s="48" t="s">
        <v>589</v>
      </c>
      <c r="B20" s="49" t="s">
        <v>590</v>
      </c>
      <c r="C20" s="45" t="s">
        <v>17</v>
      </c>
      <c r="D20" s="33">
        <v>565140657.21000004</v>
      </c>
      <c r="E20" s="33">
        <v>17822680.890000001</v>
      </c>
      <c r="F20" s="33" t="s">
        <v>17</v>
      </c>
      <c r="G20" s="4"/>
    </row>
    <row r="21" spans="1:7" ht="34.5" x14ac:dyDescent="0.25">
      <c r="A21" s="20" t="s">
        <v>591</v>
      </c>
      <c r="B21" s="51" t="s">
        <v>590</v>
      </c>
      <c r="C21" s="45" t="s">
        <v>592</v>
      </c>
      <c r="D21" s="33">
        <v>565140657.21000004</v>
      </c>
      <c r="E21" s="33">
        <v>17822680.890000001</v>
      </c>
      <c r="F21" s="33" t="s">
        <v>17</v>
      </c>
      <c r="G21" s="4"/>
    </row>
    <row r="22" spans="1:7" ht="34.5" x14ac:dyDescent="0.25">
      <c r="A22" s="20" t="s">
        <v>593</v>
      </c>
      <c r="B22" s="51" t="s">
        <v>590</v>
      </c>
      <c r="C22" s="45" t="s">
        <v>594</v>
      </c>
      <c r="D22" s="33">
        <v>565140657.21000004</v>
      </c>
      <c r="E22" s="33">
        <v>17822680.890000001</v>
      </c>
      <c r="F22" s="33" t="s">
        <v>17</v>
      </c>
      <c r="G22" s="4"/>
    </row>
    <row r="23" spans="1:7" ht="45.75" x14ac:dyDescent="0.25">
      <c r="A23" s="20" t="s">
        <v>595</v>
      </c>
      <c r="B23" s="51" t="s">
        <v>590</v>
      </c>
      <c r="C23" s="45" t="s">
        <v>596</v>
      </c>
      <c r="D23" s="33">
        <v>565140657.21000004</v>
      </c>
      <c r="E23" s="33">
        <v>17822680.890000001</v>
      </c>
      <c r="F23" s="33" t="s">
        <v>17</v>
      </c>
      <c r="G23" s="4"/>
    </row>
    <row r="24" spans="1:7" ht="46.5" thickBot="1" x14ac:dyDescent="0.3">
      <c r="A24" s="20" t="s">
        <v>597</v>
      </c>
      <c r="B24" s="51" t="s">
        <v>590</v>
      </c>
      <c r="C24" s="45" t="s">
        <v>598</v>
      </c>
      <c r="D24" s="33">
        <v>565140657.21000004</v>
      </c>
      <c r="E24" s="33">
        <v>17822680.890000001</v>
      </c>
      <c r="F24" s="33" t="s">
        <v>17</v>
      </c>
      <c r="G24" s="4"/>
    </row>
    <row r="25" spans="1:7" ht="12.95" customHeight="1" x14ac:dyDescent="0.25">
      <c r="A25" s="52"/>
      <c r="B25" s="41"/>
      <c r="C25" s="41"/>
      <c r="D25" s="24"/>
      <c r="E25" s="8"/>
      <c r="F25" s="8"/>
      <c r="G25" s="4"/>
    </row>
    <row r="26" spans="1:7" ht="12.95" customHeight="1" x14ac:dyDescent="0.25">
      <c r="A26" s="6"/>
      <c r="B26" s="6"/>
      <c r="C26" s="6"/>
      <c r="D26" s="25"/>
      <c r="E26" s="25"/>
      <c r="F26" s="25"/>
      <c r="G26" s="4"/>
    </row>
    <row r="28" spans="1:7" x14ac:dyDescent="0.25">
      <c r="A28" s="1" t="s">
        <v>617</v>
      </c>
    </row>
    <row r="30" spans="1:7" x14ac:dyDescent="0.25">
      <c r="A30" s="1" t="s">
        <v>618</v>
      </c>
    </row>
  </sheetData>
  <mergeCells count="5">
    <mergeCell ref="A2:C2"/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scale="58" fitToWidth="2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0503317M&lt;/Code&gt;&#10;  &lt;DocLink&gt;1242957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AC0D456-89EE-4531-B0F0-6042AF21173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K429-1\ГлавухФин</dc:creator>
  <cp:lastModifiedBy>ГлавухФин</cp:lastModifiedBy>
  <dcterms:created xsi:type="dcterms:W3CDTF">2022-02-16T10:30:49Z</dcterms:created>
  <dcterms:modified xsi:type="dcterms:W3CDTF">2022-02-16T10:51:37Z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20.2.0.34827 (.NET 4.0)</vt:lpwstr>
  </property>
  <property fmtid="{D5CDD505-2E9C-101B-9397-08002B2CF9AE}" pid="5" name="Версия базы">
    <vt:lpwstr>20.2.0.100013505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192.168.2.168</vt:lpwstr>
  </property>
  <property fmtid="{D5CDD505-2E9C-101B-9397-08002B2CF9AE}" pid="8" name="База">
    <vt:lpwstr>svod_smart</vt:lpwstr>
  </property>
  <property fmtid="{D5CDD505-2E9C-101B-9397-08002B2CF9AE}" pid="9" name="Пользователь">
    <vt:lpwstr>r24_sna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используется</vt:lpwstr>
  </property>
</Properties>
</file>