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52" windowWidth="17892" windowHeight="1101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0">'Доходы'!$A$1:$F$156</definedName>
    <definedName name="_xlnm.Print_Area" localSheetId="2">'Источники'!$A$1:$F$34</definedName>
    <definedName name="_xlnm.Print_Area" localSheetId="1">'Расходы'!$A$1:$F$232</definedName>
  </definedNames>
  <calcPr fullCalcOnLoad="1"/>
</workbook>
</file>

<file path=xl/sharedStrings.xml><?xml version="1.0" encoding="utf-8"?>
<sst xmlns="http://schemas.openxmlformats.org/spreadsheetml/2006/main" count="1210" uniqueCount="660">
  <si>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</si>
  <si>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</si>
  <si>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</si>
  <si>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</si>
  <si>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</si>
  <si>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</si>
  <si>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</si>
  <si>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</si>
  <si>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</si>
  <si>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</si>
  <si>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</si>
  <si>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</si>
  <si>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</si>
  <si>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</si>
  <si>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</si>
  <si>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</si>
  <si>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</si>
  <si>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</si>
  <si>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</si>
  <si>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</si>
  <si>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</si>
  <si>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</si>
  <si>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</si>
  <si>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</si>
  <si>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</si>
  <si>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</si>
  <si>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</si>
  <si>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</si>
  <si>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</si>
  <si>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</si>
  <si>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</si>
  <si>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</si>
  <si>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</si>
  <si>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</si>
  <si>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</si>
  <si>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</si>
  <si>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</si>
  <si>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</si>
  <si>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</si>
  <si>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</si>
  <si>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</si>
  <si>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</si>
  <si>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</si>
  <si>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</si>
  <si>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</si>
  <si>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</si>
  <si>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</si>
  <si>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</si>
  <si>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</si>
  <si>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</si>
  <si>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</si>
  <si>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</si>
  <si>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</si>
  <si>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</si>
  <si>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</si>
  <si>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</si>
  <si>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</si>
  <si>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</si>
  <si>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</si>
  <si>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</si>
  <si>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</si>
  <si>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</si>
  <si>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</si>
  <si>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</si>
  <si>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</si>
  <si>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</si>
  <si>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</si>
  <si>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</si>
  <si>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</si>
  <si>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</si>
  <si>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</si>
  <si>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</si>
  <si>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</si>
  <si>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</si>
  <si>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</si>
  <si>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</si>
  <si>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</si>
  <si>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</si>
  <si>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</si>
  <si>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</si>
  <si>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</si>
  <si>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</si>
  <si>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</si>
  <si>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</si>
  <si>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</si>
  <si>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</si>
  <si>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</si>
  <si>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</si>
  <si>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</si>
  <si>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</si>
  <si>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</si>
  <si>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</si>
  <si>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</si>
  <si>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</si>
  <si>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</si>
  <si>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</si>
  <si>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</si>
  <si>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</si>
  <si>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</si>
  <si>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</si>
  <si>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</si>
  <si>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</si>
  <si>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</si>
  <si>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</si>
  <si>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</si>
  <si>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</si>
  <si>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</si>
  <si>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</si>
  <si>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</si>
  <si>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</si>
  <si>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</si>
  <si>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</si>
  <si>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</si>
  <si>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</si>
  <si>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</si>
  <si>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</si>
  <si>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</si>
  <si>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</si>
  <si>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</si>
  <si>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</si>
  <si>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</si>
  <si>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</si>
  <si>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</si>
  <si>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</si>
  <si>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</si>
  <si>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</si>
  <si>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</si>
  <si>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</si>
  <si>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</si>
  <si>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</si>
  <si>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</si>
  <si>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</si>
  <si>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</si>
  <si>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</si>
  <si>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</si>
  <si>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</si>
  <si>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</si>
  <si>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</si>
  <si>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</si>
  <si>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</si>
  <si>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</si>
  <si>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</si>
  <si>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</si>
  <si>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</si>
  <si>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</si>
  <si>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</si>
  <si>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</si>
  <si>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</si>
  <si>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</si>
  <si>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</si>
  <si>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</si>
  <si>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</si>
  <si>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</si>
  <si>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</si>
  <si>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</si>
  <si>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</si>
  <si>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</si>
  <si>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</si>
  <si>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</si>
  <si>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</si>
  <si>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</si>
  <si>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</si>
  <si>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</si>
  <si>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</si>
  <si>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</si>
  <si>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</si>
  <si>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</si>
  <si>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</si>
  <si>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</si>
  <si>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</si>
  <si>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</si>
  <si>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</si>
  <si>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</si>
  <si>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</si>
  <si>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</si>
  <si>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</si>
  <si>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</si>
  <si>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</si>
  <si>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</si>
  <si>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</si>
  <si>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</si>
  <si>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</si>
  <si>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</si>
  <si>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</si>
  <si>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</si>
  <si>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</si>
  <si>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</si>
  <si>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</si>
  <si>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</si>
  <si>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</si>
  <si>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</si>
  <si>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</si>
  <si>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</si>
  <si>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</si>
  <si>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</si>
  <si>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</si>
  <si>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</si>
  <si>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</si>
  <si>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</si>
  <si>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</si>
  <si>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</si>
  <si>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</si>
  <si>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</si>
  <si>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</si>
  <si>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</si>
  <si>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</si>
  <si>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</si>
  <si>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</si>
  <si>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</si>
  <si>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</si>
  <si>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</si>
  <si>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</si>
  <si>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</si>
  <si>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</si>
  <si>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</si>
  <si>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</si>
  <si>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</si>
  <si>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</si>
  <si>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</si>
  <si>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</si>
  <si>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</si>
  <si>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</si>
  <si>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</si>
  <si>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</si>
  <si>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</si>
  <si>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</si>
  <si>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</si>
  <si>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</si>
  <si>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</si>
  <si>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</si>
  <si>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</si>
  <si>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</si>
  <si>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</si>
  <si>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назначеия</t>
  </si>
  <si>
    <t>Неисполненные назначения</t>
  </si>
  <si>
    <t>Неисполненое назначение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</si>
  <si>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</si>
  <si>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</si>
  <si>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</si>
  <si>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</si>
  <si>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</si>
  <si>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</si>
  <si>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</si>
  <si>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</si>
  <si>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</si>
  <si>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</si>
  <si>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</si>
  <si>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</si>
  <si>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</si>
  <si>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</si>
  <si>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</si>
  <si>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</si>
  <si>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Начальник                                                     С.В.Потупаева</t>
  </si>
  <si>
    <t>Главный бухгалтер                                    Н.А.Степанькова</t>
  </si>
  <si>
    <t>КОДЫ</t>
  </si>
  <si>
    <t>на  1 апреля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</si>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</sst>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4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14" fillId="0" borderId="1">
      <alignment horizontal="center" vertical="center" wrapText="1" shrinkToFi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7" fillId="0" borderId="2">
      <alignment horizontal="left" wrapText="1" indent="2"/>
      <protection/>
    </xf>
    <xf numFmtId="0" fontId="7" fillId="0" borderId="3">
      <alignment/>
      <protection/>
    </xf>
    <xf numFmtId="49" fontId="7" fillId="0" borderId="4">
      <alignment horizontal="center" shrinkToFit="1"/>
      <protection/>
    </xf>
    <xf numFmtId="0" fontId="5" fillId="0" borderId="3">
      <alignment/>
      <protection/>
    </xf>
    <xf numFmtId="0" fontId="2" fillId="0" borderId="3">
      <alignment/>
      <protection/>
    </xf>
    <xf numFmtId="0" fontId="7" fillId="0" borderId="5">
      <alignment horizontal="left" wrapText="1" indent="1"/>
      <protection/>
    </xf>
    <xf numFmtId="0" fontId="7" fillId="0" borderId="6">
      <alignment horizontal="left" wrapText="1"/>
      <protection/>
    </xf>
    <xf numFmtId="0" fontId="7" fillId="0" borderId="6">
      <alignment horizontal="left" wrapText="1" indent="2"/>
      <protection/>
    </xf>
    <xf numFmtId="0" fontId="7" fillId="0" borderId="7">
      <alignment horizontal="left" wrapText="1" indent="2"/>
      <protection/>
    </xf>
    <xf numFmtId="0" fontId="5" fillId="0" borderId="8">
      <alignment/>
      <protection/>
    </xf>
    <xf numFmtId="0" fontId="7" fillId="0" borderId="0">
      <alignment horizontal="center" wrapText="1"/>
      <protection/>
    </xf>
    <xf numFmtId="49" fontId="7" fillId="0" borderId="3">
      <alignment horizontal="left"/>
      <protection/>
    </xf>
    <xf numFmtId="49" fontId="7" fillId="0" borderId="9">
      <alignment horizontal="center" wrapText="1"/>
      <protection/>
    </xf>
    <xf numFmtId="49" fontId="7" fillId="0" borderId="9">
      <alignment horizontal="center" shrinkToFit="1"/>
      <protection/>
    </xf>
    <xf numFmtId="0" fontId="2" fillId="0" borderId="0">
      <alignment horizontal="center"/>
      <protection/>
    </xf>
    <xf numFmtId="0" fontId="7" fillId="0" borderId="10">
      <alignment horizontal="left" wrapText="1" indent="1"/>
      <protection/>
    </xf>
    <xf numFmtId="0" fontId="7" fillId="0" borderId="11">
      <alignment horizontal="left" wrapText="1"/>
      <protection/>
    </xf>
    <xf numFmtId="0" fontId="7" fillId="0" borderId="11">
      <alignment horizontal="left" wrapText="1" indent="2"/>
      <protection/>
    </xf>
    <xf numFmtId="0" fontId="7" fillId="0" borderId="10">
      <alignment horizontal="left" wrapText="1" indent="2"/>
      <protection/>
    </xf>
    <xf numFmtId="0" fontId="5" fillId="0" borderId="12">
      <alignment/>
      <protection/>
    </xf>
    <xf numFmtId="0" fontId="5" fillId="0" borderId="13">
      <alignment/>
      <protection/>
    </xf>
    <xf numFmtId="0" fontId="2" fillId="0" borderId="14">
      <alignment horizontal="center" vertical="center" textRotation="90" wrapText="1"/>
      <protection/>
    </xf>
    <xf numFmtId="0" fontId="2" fillId="0" borderId="8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3">
      <alignment horizontal="center" vertical="center" textRotation="90" wrapText="1"/>
      <protection/>
    </xf>
    <xf numFmtId="0" fontId="2" fillId="0" borderId="8">
      <alignment horizontal="center" vertical="center" textRotation="90"/>
      <protection/>
    </xf>
    <xf numFmtId="0" fontId="2" fillId="0" borderId="3">
      <alignment horizontal="center" vertical="center" textRotation="90"/>
      <protection/>
    </xf>
    <xf numFmtId="0" fontId="2" fillId="0" borderId="14">
      <alignment horizontal="center" vertical="center" textRotation="90"/>
      <protection/>
    </xf>
    <xf numFmtId="0" fontId="2" fillId="0" borderId="15">
      <alignment horizontal="center" vertical="center" textRotation="90"/>
      <protection/>
    </xf>
    <xf numFmtId="0" fontId="11" fillId="0" borderId="3">
      <alignment wrapText="1"/>
      <protection/>
    </xf>
    <xf numFmtId="0" fontId="11" fillId="0" borderId="8">
      <alignment wrapText="1"/>
      <protection/>
    </xf>
    <xf numFmtId="0" fontId="7" fillId="0" borderId="15">
      <alignment horizontal="center" vertical="top" wrapText="1"/>
      <protection/>
    </xf>
    <xf numFmtId="0" fontId="2" fillId="0" borderId="16">
      <alignment/>
      <protection/>
    </xf>
    <xf numFmtId="49" fontId="10" fillId="0" borderId="17">
      <alignment horizontal="left" vertical="center" wrapText="1"/>
      <protection/>
    </xf>
    <xf numFmtId="49" fontId="7" fillId="0" borderId="18">
      <alignment horizontal="left" vertical="center" wrapText="1" indent="2"/>
      <protection/>
    </xf>
    <xf numFmtId="49" fontId="7" fillId="0" borderId="7">
      <alignment horizontal="left" vertical="center" wrapText="1" indent="3"/>
      <protection/>
    </xf>
    <xf numFmtId="49" fontId="7" fillId="0" borderId="17">
      <alignment horizontal="left" vertical="center" wrapText="1" indent="3"/>
      <protection/>
    </xf>
    <xf numFmtId="49" fontId="7" fillId="0" borderId="19">
      <alignment horizontal="left" vertical="center" wrapText="1" indent="3"/>
      <protection/>
    </xf>
    <xf numFmtId="0" fontId="10" fillId="0" borderId="16">
      <alignment horizontal="left" vertical="center" wrapText="1"/>
      <protection/>
    </xf>
    <xf numFmtId="49" fontId="7" fillId="0" borderId="8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3">
      <alignment horizontal="left" vertical="center" wrapText="1" indent="3"/>
      <protection/>
    </xf>
    <xf numFmtId="49" fontId="10" fillId="0" borderId="16">
      <alignment horizontal="left" vertical="center" wrapText="1"/>
      <protection/>
    </xf>
    <xf numFmtId="0" fontId="7" fillId="0" borderId="17">
      <alignment horizontal="left" vertical="center" wrapText="1"/>
      <protection/>
    </xf>
    <xf numFmtId="0" fontId="7" fillId="0" borderId="19">
      <alignment horizontal="left" vertical="center" wrapText="1"/>
      <protection/>
    </xf>
    <xf numFmtId="49" fontId="7" fillId="0" borderId="17">
      <alignment horizontal="left" vertical="center" wrapText="1"/>
      <protection/>
    </xf>
    <xf numFmtId="49" fontId="7" fillId="0" borderId="19">
      <alignment horizontal="left" vertical="center" wrapText="1"/>
      <protection/>
    </xf>
    <xf numFmtId="49" fontId="2" fillId="0" borderId="20">
      <alignment horizontal="center"/>
      <protection/>
    </xf>
    <xf numFmtId="49" fontId="2" fillId="0" borderId="21">
      <alignment horizontal="center" vertical="center" wrapText="1"/>
      <protection/>
    </xf>
    <xf numFmtId="49" fontId="7" fillId="0" borderId="22">
      <alignment horizontal="center" vertical="center" wrapText="1"/>
      <protection/>
    </xf>
    <xf numFmtId="49" fontId="7" fillId="0" borderId="9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49" fontId="7" fillId="0" borderId="23">
      <alignment horizontal="center" vertical="center" wrapText="1"/>
      <protection/>
    </xf>
    <xf numFmtId="49" fontId="7" fillId="0" borderId="24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3">
      <alignment horizontal="center" vertical="center" wrapText="1"/>
      <protection/>
    </xf>
    <xf numFmtId="49" fontId="2" fillId="0" borderId="20">
      <alignment horizontal="center" vertical="center" wrapText="1"/>
      <protection/>
    </xf>
    <xf numFmtId="0" fontId="2" fillId="0" borderId="20">
      <alignment horizontal="center" vertical="center"/>
      <protection/>
    </xf>
    <xf numFmtId="0" fontId="7" fillId="0" borderId="22">
      <alignment horizontal="center" vertical="center"/>
      <protection/>
    </xf>
    <xf numFmtId="0" fontId="7" fillId="0" borderId="9">
      <alignment horizontal="center" vertical="center"/>
      <protection/>
    </xf>
    <xf numFmtId="0" fontId="7" fillId="0" borderId="21">
      <alignment horizontal="center" vertical="center"/>
      <protection/>
    </xf>
    <xf numFmtId="0" fontId="2" fillId="0" borderId="21">
      <alignment horizontal="center" vertical="center"/>
      <protection/>
    </xf>
    <xf numFmtId="0" fontId="7" fillId="0" borderId="23">
      <alignment horizontal="center" vertical="center"/>
      <protection/>
    </xf>
    <xf numFmtId="49" fontId="2" fillId="0" borderId="20">
      <alignment horizontal="center" vertical="center"/>
      <protection/>
    </xf>
    <xf numFmtId="49" fontId="7" fillId="0" borderId="22">
      <alignment horizontal="center" vertical="center"/>
      <protection/>
    </xf>
    <xf numFmtId="49" fontId="7" fillId="0" borderId="9">
      <alignment horizontal="center" vertical="center"/>
      <protection/>
    </xf>
    <xf numFmtId="49" fontId="7" fillId="0" borderId="21">
      <alignment horizontal="center" vertical="center"/>
      <protection/>
    </xf>
    <xf numFmtId="49" fontId="7" fillId="0" borderId="23">
      <alignment horizontal="center" vertical="center"/>
      <protection/>
    </xf>
    <xf numFmtId="49" fontId="7" fillId="0" borderId="15">
      <alignment horizontal="center" vertical="top" wrapText="1"/>
      <protection/>
    </xf>
    <xf numFmtId="0" fontId="7" fillId="0" borderId="12">
      <alignment shrinkToFit="1"/>
      <protection/>
    </xf>
    <xf numFmtId="4" fontId="7" fillId="0" borderId="25">
      <alignment horizontal="right" shrinkToFit="1"/>
      <protection/>
    </xf>
    <xf numFmtId="4" fontId="7" fillId="0" borderId="24">
      <alignment horizontal="right"/>
      <protection/>
    </xf>
    <xf numFmtId="4" fontId="7" fillId="0" borderId="0">
      <alignment horizontal="right" shrinkToFit="1"/>
      <protection/>
    </xf>
    <xf numFmtId="4" fontId="7" fillId="0" borderId="3">
      <alignment horizontal="right"/>
      <protection/>
    </xf>
    <xf numFmtId="49" fontId="7" fillId="0" borderId="3">
      <alignment horizontal="center" wrapText="1"/>
      <protection/>
    </xf>
    <xf numFmtId="0" fontId="7" fillId="0" borderId="8">
      <alignment horizontal="center"/>
      <protection/>
    </xf>
    <xf numFmtId="0" fontId="12" fillId="0" borderId="3">
      <alignment/>
      <protection/>
    </xf>
    <xf numFmtId="0" fontId="12" fillId="0" borderId="8">
      <alignment/>
      <protection/>
    </xf>
    <xf numFmtId="0" fontId="7" fillId="0" borderId="3">
      <alignment horizontal="center"/>
      <protection/>
    </xf>
    <xf numFmtId="49" fontId="7" fillId="0" borderId="8">
      <alignment horizontal="center"/>
      <protection/>
    </xf>
    <xf numFmtId="49" fontId="7" fillId="0" borderId="0">
      <alignment horizontal="left"/>
      <protection/>
    </xf>
    <xf numFmtId="4" fontId="7" fillId="0" borderId="12">
      <alignment horizontal="right" shrinkToFit="1"/>
      <protection/>
    </xf>
    <xf numFmtId="0" fontId="7" fillId="0" borderId="15">
      <alignment horizontal="center" vertical="top"/>
      <protection/>
    </xf>
    <xf numFmtId="4" fontId="7" fillId="0" borderId="13">
      <alignment horizontal="right" shrinkToFit="1"/>
      <protection/>
    </xf>
    <xf numFmtId="4" fontId="7" fillId="0" borderId="26">
      <alignment horizontal="right" shrinkToFit="1"/>
      <protection/>
    </xf>
    <xf numFmtId="0" fontId="7" fillId="0" borderId="13">
      <alignment shrinkToFit="1"/>
      <protection/>
    </xf>
    <xf numFmtId="0" fontId="11" fillId="0" borderId="15">
      <alignment wrapText="1"/>
      <protection/>
    </xf>
    <xf numFmtId="0" fontId="1" fillId="0" borderId="27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13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horizontal="left" vertical="center" wrapText="1"/>
      <protection/>
    </xf>
    <xf numFmtId="49" fontId="7" fillId="0" borderId="15">
      <alignment horizontal="center" vertical="center" wrapText="1"/>
      <protection/>
    </xf>
    <xf numFmtId="0" fontId="7" fillId="0" borderId="28">
      <alignment horizontal="left" wrapText="1"/>
      <protection/>
    </xf>
    <xf numFmtId="0" fontId="7" fillId="0" borderId="6">
      <alignment horizontal="left" wrapText="1" indent="1"/>
      <protection/>
    </xf>
    <xf numFmtId="0" fontId="7" fillId="0" borderId="29">
      <alignment horizontal="left" wrapText="1" indent="2"/>
      <protection/>
    </xf>
    <xf numFmtId="0" fontId="1" fillId="0" borderId="0">
      <alignment/>
      <protection/>
    </xf>
    <xf numFmtId="0" fontId="8" fillId="0" borderId="0">
      <alignment horizontal="center" vertical="top"/>
      <protection/>
    </xf>
    <xf numFmtId="0" fontId="7" fillId="0" borderId="8">
      <alignment horizontal="left"/>
      <protection/>
    </xf>
    <xf numFmtId="49" fontId="7" fillId="0" borderId="20">
      <alignment horizontal="center" wrapText="1"/>
      <protection/>
    </xf>
    <xf numFmtId="49" fontId="7" fillId="0" borderId="22">
      <alignment horizontal="center" wrapText="1"/>
      <protection/>
    </xf>
    <xf numFmtId="49" fontId="7" fillId="0" borderId="21">
      <alignment horizontal="center"/>
      <protection/>
    </xf>
    <xf numFmtId="0" fontId="7" fillId="0" borderId="24">
      <alignment/>
      <protection/>
    </xf>
    <xf numFmtId="49" fontId="7" fillId="0" borderId="8">
      <alignment/>
      <protection/>
    </xf>
    <xf numFmtId="49" fontId="7" fillId="0" borderId="0">
      <alignment/>
      <protection/>
    </xf>
    <xf numFmtId="0" fontId="14" fillId="0" borderId="0">
      <alignment vertical="center" wrapText="1"/>
      <protection/>
    </xf>
    <xf numFmtId="49" fontId="7" fillId="0" borderId="30">
      <alignment horizontal="center"/>
      <protection/>
    </xf>
    <xf numFmtId="49" fontId="7" fillId="0" borderId="12">
      <alignment horizontal="center"/>
      <protection/>
    </xf>
    <xf numFmtId="49" fontId="7" fillId="0" borderId="15">
      <alignment horizontal="center"/>
      <protection/>
    </xf>
    <xf numFmtId="0" fontId="14" fillId="0" borderId="8">
      <alignment vertical="center" wrapText="1"/>
      <protection/>
    </xf>
    <xf numFmtId="49" fontId="7" fillId="0" borderId="25">
      <alignment horizontal="center" vertical="center" wrapText="1"/>
      <protection/>
    </xf>
    <xf numFmtId="4" fontId="7" fillId="0" borderId="15">
      <alignment horizontal="right" shrinkToFit="1"/>
      <protection/>
    </xf>
    <xf numFmtId="0" fontId="7" fillId="5" borderId="0">
      <alignment/>
      <protection/>
    </xf>
    <xf numFmtId="0" fontId="3" fillId="0" borderId="0">
      <alignment horizontal="center" wrapText="1"/>
      <protection/>
    </xf>
    <xf numFmtId="0" fontId="7" fillId="0" borderId="0">
      <alignment horizontal="center"/>
      <protection/>
    </xf>
    <xf numFmtId="0" fontId="7" fillId="0" borderId="3">
      <alignment wrapText="1"/>
      <protection/>
    </xf>
    <xf numFmtId="49" fontId="14" fillId="0" borderId="0">
      <alignment vertical="center" wrapText="1"/>
      <protection/>
    </xf>
    <xf numFmtId="0" fontId="7" fillId="0" borderId="31">
      <alignment wrapText="1"/>
      <protection/>
    </xf>
    <xf numFmtId="49" fontId="14" fillId="0" borderId="8">
      <alignment vertical="center" wrapText="1"/>
      <protection/>
    </xf>
    <xf numFmtId="0" fontId="4" fillId="0" borderId="32">
      <alignment/>
      <protection/>
    </xf>
    <xf numFmtId="49" fontId="9" fillId="0" borderId="33">
      <alignment horizontal="right"/>
      <protection/>
    </xf>
    <xf numFmtId="0" fontId="7" fillId="0" borderId="33">
      <alignment horizontal="right"/>
      <protection/>
    </xf>
    <xf numFmtId="0" fontId="4" fillId="0" borderId="3">
      <alignment/>
      <protection/>
    </xf>
    <xf numFmtId="0" fontId="14" fillId="0" borderId="32">
      <alignment vertical="center"/>
      <protection/>
    </xf>
    <xf numFmtId="0" fontId="1" fillId="0" borderId="24">
      <alignment/>
      <protection/>
    </xf>
    <xf numFmtId="0" fontId="14" fillId="0" borderId="33">
      <alignment horizontal="right" vertical="center"/>
      <protection/>
    </xf>
    <xf numFmtId="0" fontId="7" fillId="0" borderId="25">
      <alignment horizontal="center"/>
      <protection/>
    </xf>
    <xf numFmtId="49" fontId="5" fillId="0" borderId="34">
      <alignment horizontal="center"/>
      <protection/>
    </xf>
    <xf numFmtId="0" fontId="14" fillId="0" borderId="25">
      <alignment horizontal="center" vertical="center"/>
      <protection/>
    </xf>
    <xf numFmtId="164" fontId="7" fillId="0" borderId="1">
      <alignment horizontal="center"/>
      <protection/>
    </xf>
    <xf numFmtId="49" fontId="14" fillId="0" borderId="34">
      <alignment horizontal="center" vertical="center"/>
      <protection/>
    </xf>
    <xf numFmtId="0" fontId="7" fillId="0" borderId="35">
      <alignment horizontal="center"/>
      <protection/>
    </xf>
    <xf numFmtId="0" fontId="14" fillId="0" borderId="1">
      <alignment horizontal="center" vertical="center"/>
      <protection/>
    </xf>
    <xf numFmtId="49" fontId="7" fillId="0" borderId="2">
      <alignment horizontal="center"/>
      <protection/>
    </xf>
    <xf numFmtId="1" fontId="14" fillId="0" borderId="1">
      <alignment horizontal="center" vertical="center"/>
      <protection/>
    </xf>
    <xf numFmtId="49" fontId="7" fillId="0" borderId="1">
      <alignment horizontal="center"/>
      <protection/>
    </xf>
    <xf numFmtId="1" fontId="14" fillId="0" borderId="1">
      <alignment horizontal="center" vertical="center" shrinkToFit="1"/>
      <protection/>
    </xf>
    <xf numFmtId="0" fontId="7" fillId="0" borderId="1">
      <alignment horizontal="center"/>
      <protection/>
    </xf>
    <xf numFmtId="49" fontId="14" fillId="0" borderId="1">
      <alignment horizontal="center" vertical="center"/>
      <protection/>
    </xf>
    <xf numFmtId="49" fontId="7" fillId="0" borderId="36">
      <alignment horizontal="center"/>
      <protection/>
    </xf>
    <xf numFmtId="0" fontId="14" fillId="0" borderId="36">
      <alignment horizontal="center" vertical="center"/>
      <protection/>
    </xf>
    <xf numFmtId="0" fontId="4" fillId="0" borderId="0">
      <alignment/>
      <protection/>
    </xf>
    <xf numFmtId="0" fontId="14" fillId="0" borderId="24">
      <alignment vertical="center"/>
      <protection/>
    </xf>
    <xf numFmtId="0" fontId="5" fillId="0" borderId="37">
      <alignment/>
      <protection/>
    </xf>
    <xf numFmtId="0" fontId="5" fillId="0" borderId="27">
      <alignment/>
      <protection/>
    </xf>
    <xf numFmtId="4" fontId="7" fillId="0" borderId="29">
      <alignment horizontal="right" shrinkToFit="1"/>
      <protection/>
    </xf>
    <xf numFmtId="49" fontId="7" fillId="0" borderId="13">
      <alignment horizontal="center"/>
      <protection/>
    </xf>
    <xf numFmtId="0" fontId="7" fillId="0" borderId="38">
      <alignment horizontal="left" wrapText="1"/>
      <protection/>
    </xf>
    <xf numFmtId="0" fontId="7" fillId="0" borderId="11">
      <alignment horizontal="left" wrapText="1" indent="1"/>
      <protection/>
    </xf>
    <xf numFmtId="0" fontId="7" fillId="0" borderId="1">
      <alignment horizontal="left" wrapText="1" indent="2"/>
      <protection/>
    </xf>
    <xf numFmtId="0" fontId="7" fillId="5" borderId="2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3">
      <alignment horizontal="left"/>
      <protection/>
    </xf>
    <xf numFmtId="0" fontId="7" fillId="0" borderId="5">
      <alignment horizontal="left" wrapText="1"/>
      <protection/>
    </xf>
    <xf numFmtId="0" fontId="7" fillId="0" borderId="31">
      <alignment/>
      <protection/>
    </xf>
    <xf numFmtId="0" fontId="2" fillId="0" borderId="39">
      <alignment horizontal="left" wrapText="1"/>
      <protection/>
    </xf>
    <xf numFmtId="0" fontId="7" fillId="0" borderId="40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1">
      <alignment horizontal="center" wrapText="1"/>
      <protection/>
    </xf>
    <xf numFmtId="0" fontId="7" fillId="0" borderId="41">
      <alignment/>
      <protection/>
    </xf>
    <xf numFmtId="0" fontId="7" fillId="0" borderId="42">
      <alignment horizontal="center" wrapText="1"/>
      <protection/>
    </xf>
    <xf numFmtId="49" fontId="7" fillId="0" borderId="9">
      <alignment horizontal="center"/>
      <protection/>
    </xf>
    <xf numFmtId="0" fontId="5" fillId="0" borderId="24">
      <alignment/>
      <protection/>
    </xf>
    <xf numFmtId="49" fontId="7" fillId="0" borderId="0">
      <alignment horizontal="center"/>
      <protection/>
    </xf>
    <xf numFmtId="49" fontId="7" fillId="0" borderId="30">
      <alignment horizontal="center" wrapText="1"/>
      <protection/>
    </xf>
    <xf numFmtId="49" fontId="7" fillId="0" borderId="43">
      <alignment horizontal="center" wrapText="1"/>
      <protection/>
    </xf>
    <xf numFmtId="49" fontId="7" fillId="0" borderId="4">
      <alignment horizontal="center"/>
      <protection/>
    </xf>
    <xf numFmtId="49" fontId="7" fillId="0" borderId="3">
      <alignment/>
      <protection/>
    </xf>
    <xf numFmtId="4" fontId="7" fillId="0" borderId="4">
      <alignment horizontal="right" shrinkToFit="1"/>
      <protection/>
    </xf>
    <xf numFmtId="4" fontId="7" fillId="0" borderId="30">
      <alignment horizontal="right" shrinkToFit="1"/>
      <protection/>
    </xf>
    <xf numFmtId="4" fontId="7" fillId="0" borderId="40">
      <alignment horizontal="right" shrinkToFit="1"/>
      <protection/>
    </xf>
    <xf numFmtId="49" fontId="7" fillId="0" borderId="29">
      <alignment horizontal="center"/>
      <protection/>
    </xf>
    <xf numFmtId="4" fontId="7" fillId="0" borderId="44">
      <alignment horizontal="right" shrinkToFit="1"/>
      <protection/>
    </xf>
    <xf numFmtId="0" fontId="7" fillId="0" borderId="10">
      <alignment horizontal="left" wrapText="1"/>
      <protection/>
    </xf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45" applyNumberFormat="0" applyAlignment="0" applyProtection="0"/>
    <xf numFmtId="0" fontId="25" fillId="10" borderId="46" applyNumberFormat="0" applyAlignment="0" applyProtection="0"/>
    <xf numFmtId="0" fontId="26" fillId="10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7" applyNumberFormat="0" applyFill="0" applyAlignment="0" applyProtection="0"/>
    <xf numFmtId="0" fontId="19" fillId="0" borderId="48" applyNumberFormat="0" applyFill="0" applyAlignment="0" applyProtection="0"/>
    <xf numFmtId="0" fontId="20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50" applyNumberFormat="0" applyFill="0" applyAlignment="0" applyProtection="0"/>
    <xf numFmtId="0" fontId="28" fillId="15" borderId="51" applyNumberFormat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52" applyNumberFormat="0" applyFont="0" applyAlignment="0" applyProtection="0"/>
    <xf numFmtId="9" fontId="0" fillId="0" borderId="0" applyFont="0" applyFill="0" applyBorder="0" applyAlignment="0" applyProtection="0"/>
    <xf numFmtId="0" fontId="27" fillId="0" borderId="53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29" applyNumberFormat="1" applyProtection="1">
      <alignment/>
      <protection/>
    </xf>
    <xf numFmtId="0" fontId="5" fillId="0" borderId="0" xfId="136" applyNumberFormat="1" applyProtection="1">
      <alignment/>
      <protection/>
    </xf>
    <xf numFmtId="0" fontId="5" fillId="0" borderId="37" xfId="189" applyNumberFormat="1" applyProtection="1">
      <alignment/>
      <protection/>
    </xf>
    <xf numFmtId="0" fontId="7" fillId="0" borderId="0" xfId="131" applyNumberFormat="1" applyProtection="1">
      <alignment horizontal="left"/>
      <protection/>
    </xf>
    <xf numFmtId="0" fontId="5" fillId="0" borderId="27" xfId="190" applyNumberFormat="1" applyProtection="1">
      <alignment/>
      <protection/>
    </xf>
    <xf numFmtId="0" fontId="7" fillId="0" borderId="0" xfId="133" applyNumberFormat="1" applyProtection="1">
      <alignment/>
      <protection/>
    </xf>
    <xf numFmtId="49" fontId="7" fillId="0" borderId="0" xfId="150" applyNumberFormat="1" applyProtection="1">
      <alignment/>
      <protection/>
    </xf>
    <xf numFmtId="0" fontId="1" fillId="0" borderId="24" xfId="170" applyNumberFormat="1" applyProtection="1">
      <alignment/>
      <protection/>
    </xf>
    <xf numFmtId="49" fontId="7" fillId="0" borderId="15" xfId="138" applyNumberFormat="1" applyProtection="1">
      <alignment horizontal="center" vertical="center" wrapText="1"/>
      <protection/>
    </xf>
    <xf numFmtId="49" fontId="7" fillId="0" borderId="25" xfId="156" applyNumberFormat="1" applyProtection="1">
      <alignment horizontal="center" vertical="center" wrapText="1"/>
      <protection/>
    </xf>
    <xf numFmtId="0" fontId="7" fillId="0" borderId="28" xfId="139" applyNumberFormat="1" applyProtection="1">
      <alignment horizontal="left" wrapText="1"/>
      <protection/>
    </xf>
    <xf numFmtId="49" fontId="7" fillId="0" borderId="20" xfId="145" applyNumberFormat="1" applyProtection="1">
      <alignment horizontal="center" wrapText="1"/>
      <protection/>
    </xf>
    <xf numFmtId="49" fontId="7" fillId="0" borderId="30" xfId="152" applyNumberFormat="1" applyProtection="1">
      <alignment horizontal="center"/>
      <protection/>
    </xf>
    <xf numFmtId="4" fontId="7" fillId="0" borderId="15" xfId="157" applyNumberFormat="1" applyProtection="1">
      <alignment horizontal="right" shrinkToFit="1"/>
      <protection/>
    </xf>
    <xf numFmtId="0" fontId="7" fillId="0" borderId="6" xfId="140" applyNumberFormat="1" applyProtection="1">
      <alignment horizontal="left" wrapText="1" indent="1"/>
      <protection/>
    </xf>
    <xf numFmtId="49" fontId="7" fillId="0" borderId="22" xfId="146" applyNumberFormat="1" applyProtection="1">
      <alignment horizontal="center" wrapText="1"/>
      <protection/>
    </xf>
    <xf numFmtId="49" fontId="7" fillId="0" borderId="12" xfId="153" applyNumberFormat="1" applyProtection="1">
      <alignment horizontal="center"/>
      <protection/>
    </xf>
    <xf numFmtId="0" fontId="7" fillId="0" borderId="29" xfId="141" applyNumberFormat="1" applyProtection="1">
      <alignment horizontal="left" wrapText="1" indent="2"/>
      <protection/>
    </xf>
    <xf numFmtId="49" fontId="7" fillId="0" borderId="21" xfId="147" applyNumberFormat="1" applyProtection="1">
      <alignment horizontal="center"/>
      <protection/>
    </xf>
    <xf numFmtId="49" fontId="7" fillId="0" borderId="15" xfId="154" applyNumberFormat="1" applyProtection="1">
      <alignment horizontal="center"/>
      <protection/>
    </xf>
    <xf numFmtId="0" fontId="7" fillId="0" borderId="24" xfId="148" applyNumberFormat="1" applyProtection="1">
      <alignment/>
      <protection/>
    </xf>
    <xf numFmtId="0" fontId="7" fillId="5" borderId="24" xfId="196" applyNumberFormat="1" applyProtection="1">
      <alignment/>
      <protection/>
    </xf>
    <xf numFmtId="0" fontId="7" fillId="5" borderId="0" xfId="158" applyNumberFormat="1" applyProtection="1">
      <alignment/>
      <protection/>
    </xf>
    <xf numFmtId="0" fontId="7" fillId="0" borderId="0" xfId="201" applyNumberFormat="1" applyProtection="1">
      <alignment horizontal="left" wrapText="1"/>
      <protection/>
    </xf>
    <xf numFmtId="49" fontId="7" fillId="0" borderId="0" xfId="207" applyNumberFormat="1" applyProtection="1">
      <alignment horizontal="center" wrapText="1"/>
      <protection/>
    </xf>
    <xf numFmtId="49" fontId="7" fillId="0" borderId="0" xfId="213" applyNumberFormat="1" applyProtection="1">
      <alignment horizontal="center"/>
      <protection/>
    </xf>
    <xf numFmtId="0" fontId="7" fillId="0" borderId="3" xfId="202" applyNumberFormat="1" applyProtection="1">
      <alignment horizontal="left"/>
      <protection/>
    </xf>
    <xf numFmtId="49" fontId="7" fillId="0" borderId="3" xfId="217" applyNumberFormat="1" applyProtection="1">
      <alignment/>
      <protection/>
    </xf>
    <xf numFmtId="0" fontId="7" fillId="0" borderId="3" xfId="41" applyNumberFormat="1" applyProtection="1">
      <alignment/>
      <protection/>
    </xf>
    <xf numFmtId="0" fontId="5" fillId="0" borderId="3" xfId="43" applyNumberFormat="1" applyProtection="1">
      <alignment/>
      <protection/>
    </xf>
    <xf numFmtId="0" fontId="7" fillId="0" borderId="5" xfId="203" applyNumberFormat="1" applyProtection="1">
      <alignment horizontal="left" wrapText="1"/>
      <protection/>
    </xf>
    <xf numFmtId="49" fontId="7" fillId="0" borderId="30" xfId="214" applyNumberFormat="1" applyProtection="1">
      <alignment horizontal="center" wrapText="1"/>
      <protection/>
    </xf>
    <xf numFmtId="4" fontId="7" fillId="0" borderId="4" xfId="218" applyNumberFormat="1" applyProtection="1">
      <alignment horizontal="right" shrinkToFit="1"/>
      <protection/>
    </xf>
    <xf numFmtId="49" fontId="7" fillId="0" borderId="21" xfId="208" applyNumberFormat="1" applyProtection="1">
      <alignment horizontal="center" wrapText="1"/>
      <protection/>
    </xf>
    <xf numFmtId="0" fontId="7" fillId="0" borderId="40" xfId="206" applyNumberFormat="1" applyProtection="1">
      <alignment horizontal="left" wrapText="1" indent="2"/>
      <protection/>
    </xf>
    <xf numFmtId="49" fontId="7" fillId="0" borderId="9" xfId="211" applyNumberFormat="1" applyProtection="1">
      <alignment horizontal="center"/>
      <protection/>
    </xf>
    <xf numFmtId="49" fontId="7" fillId="0" borderId="4" xfId="216" applyNumberFormat="1" applyProtection="1">
      <alignment horizontal="center"/>
      <protection/>
    </xf>
    <xf numFmtId="49" fontId="7" fillId="0" borderId="4" xfId="42" applyNumberFormat="1" applyProtection="1">
      <alignment horizontal="center" shrinkToFit="1"/>
      <protection/>
    </xf>
    <xf numFmtId="0" fontId="7" fillId="0" borderId="31" xfId="204" applyNumberFormat="1" applyProtection="1">
      <alignment/>
      <protection/>
    </xf>
    <xf numFmtId="0" fontId="7" fillId="0" borderId="41" xfId="209" applyNumberFormat="1" applyProtection="1">
      <alignment/>
      <protection/>
    </xf>
    <xf numFmtId="0" fontId="2" fillId="0" borderId="39" xfId="205" applyNumberFormat="1" applyProtection="1">
      <alignment horizontal="left" wrapText="1"/>
      <protection/>
    </xf>
    <xf numFmtId="0" fontId="7" fillId="0" borderId="42" xfId="210" applyNumberFormat="1" applyProtection="1">
      <alignment horizontal="center" wrapText="1"/>
      <protection/>
    </xf>
    <xf numFmtId="49" fontId="7" fillId="0" borderId="43" xfId="215" applyNumberFormat="1" applyProtection="1">
      <alignment horizontal="center" wrapText="1"/>
      <protection/>
    </xf>
    <xf numFmtId="4" fontId="7" fillId="0" borderId="30" xfId="219" applyNumberFormat="1" applyProtection="1">
      <alignment horizontal="right" shrinkToFit="1"/>
      <protection/>
    </xf>
    <xf numFmtId="0" fontId="5" fillId="0" borderId="24" xfId="212" applyNumberFormat="1" applyProtection="1">
      <alignment/>
      <protection/>
    </xf>
    <xf numFmtId="0" fontId="7" fillId="0" borderId="0" xfId="50" applyNumberFormat="1" applyProtection="1">
      <alignment horizontal="center" wrapText="1"/>
      <protection/>
    </xf>
    <xf numFmtId="0" fontId="2" fillId="0" borderId="3" xfId="44" applyNumberFormat="1" applyProtection="1">
      <alignment/>
      <protection/>
    </xf>
    <xf numFmtId="49" fontId="7" fillId="0" borderId="3" xfId="51" applyNumberFormat="1" applyProtection="1">
      <alignment horizontal="left"/>
      <protection/>
    </xf>
    <xf numFmtId="0" fontId="7" fillId="0" borderId="6" xfId="46" applyNumberFormat="1" applyProtection="1">
      <alignment horizontal="left" wrapText="1"/>
      <protection/>
    </xf>
    <xf numFmtId="0" fontId="5" fillId="0" borderId="12" xfId="59" applyNumberFormat="1" applyProtection="1">
      <alignment/>
      <protection/>
    </xf>
    <xf numFmtId="0" fontId="7" fillId="0" borderId="5" xfId="45" applyNumberFormat="1" applyProtection="1">
      <alignment horizontal="left" wrapText="1" indent="1"/>
      <protection/>
    </xf>
    <xf numFmtId="49" fontId="7" fillId="0" borderId="9" xfId="52" applyNumberFormat="1" applyProtection="1">
      <alignment horizontal="center" wrapText="1"/>
      <protection/>
    </xf>
    <xf numFmtId="0" fontId="7" fillId="0" borderId="6" xfId="47" applyNumberFormat="1" applyProtection="1">
      <alignment horizontal="left" wrapText="1" indent="2"/>
      <protection/>
    </xf>
    <xf numFmtId="0" fontId="7" fillId="0" borderId="7" xfId="48" applyNumberFormat="1" applyProtection="1">
      <alignment horizontal="left" wrapText="1" indent="2"/>
      <protection/>
    </xf>
    <xf numFmtId="49" fontId="7" fillId="0" borderId="9" xfId="53" applyNumberFormat="1" applyProtection="1">
      <alignment horizontal="center" shrinkToFit="1"/>
      <protection/>
    </xf>
    <xf numFmtId="0" fontId="5" fillId="0" borderId="8" xfId="49" applyNumberFormat="1" applyProtection="1">
      <alignment/>
      <protection/>
    </xf>
    <xf numFmtId="0" fontId="14" fillId="0" borderId="32" xfId="169" applyNumberFormat="1" applyProtection="1">
      <alignment vertical="center"/>
      <protection/>
    </xf>
    <xf numFmtId="0" fontId="14" fillId="0" borderId="25" xfId="174" applyNumberFormat="1" applyProtection="1">
      <alignment horizontal="center" vertical="center"/>
      <protection/>
    </xf>
    <xf numFmtId="0" fontId="13" fillId="0" borderId="0" xfId="132" applyNumberFormat="1" applyProtection="1">
      <alignment vertical="center"/>
      <protection/>
    </xf>
    <xf numFmtId="0" fontId="14" fillId="0" borderId="33" xfId="171" applyNumberFormat="1" applyProtection="1">
      <alignment horizontal="right" vertical="center"/>
      <protection/>
    </xf>
    <xf numFmtId="49" fontId="14" fillId="0" borderId="34" xfId="176" applyNumberFormat="1" applyProtection="1">
      <alignment horizontal="center" vertical="center"/>
      <protection/>
    </xf>
    <xf numFmtId="14" fontId="14" fillId="0" borderId="1" xfId="178" applyNumberFormat="1" applyProtection="1">
      <alignment horizontal="center" vertical="center"/>
      <protection/>
    </xf>
    <xf numFmtId="0" fontId="14" fillId="0" borderId="0" xfId="135" applyNumberFormat="1" applyProtection="1">
      <alignment vertical="center"/>
      <protection/>
    </xf>
    <xf numFmtId="0" fontId="14" fillId="0" borderId="0" xfId="151" applyNumberFormat="1" applyProtection="1">
      <alignment vertical="center" wrapText="1"/>
      <protection/>
    </xf>
    <xf numFmtId="49" fontId="14" fillId="0" borderId="0" xfId="162" applyNumberFormat="1" applyProtection="1">
      <alignment vertical="center" wrapText="1"/>
      <protection/>
    </xf>
    <xf numFmtId="1" fontId="14" fillId="0" borderId="1" xfId="180" applyNumberFormat="1" applyProtection="1">
      <alignment horizontal="center" vertical="center"/>
      <protection/>
    </xf>
    <xf numFmtId="0" fontId="14" fillId="0" borderId="0" xfId="137" applyNumberFormat="1" applyProtection="1">
      <alignment horizontal="left" vertical="center" wrapText="1"/>
      <protection/>
    </xf>
    <xf numFmtId="1" fontId="14" fillId="0" borderId="1" xfId="35" applyNumberFormat="1" applyProtection="1">
      <alignment horizontal="center" vertical="center" wrapText="1" shrinkToFit="1"/>
      <protection/>
    </xf>
    <xf numFmtId="1" fontId="14" fillId="0" borderId="1" xfId="182" applyNumberFormat="1" applyProtection="1">
      <alignment horizontal="center" vertical="center" shrinkToFit="1"/>
      <protection/>
    </xf>
    <xf numFmtId="0" fontId="14" fillId="0" borderId="8" xfId="155" applyNumberFormat="1" applyProtection="1">
      <alignment vertical="center" wrapText="1"/>
      <protection/>
    </xf>
    <xf numFmtId="49" fontId="14" fillId="0" borderId="8" xfId="164" applyNumberFormat="1" applyProtection="1">
      <alignment vertical="center" wrapText="1"/>
      <protection/>
    </xf>
    <xf numFmtId="49" fontId="14" fillId="0" borderId="1" xfId="184" applyNumberFormat="1" applyProtection="1">
      <alignment horizontal="center" vertical="center"/>
      <protection/>
    </xf>
    <xf numFmtId="0" fontId="14" fillId="0" borderId="36" xfId="186" applyNumberFormat="1" applyProtection="1">
      <alignment horizontal="center" vertical="center"/>
      <protection/>
    </xf>
    <xf numFmtId="0" fontId="14" fillId="0" borderId="24" xfId="188" applyNumberFormat="1" applyProtection="1">
      <alignment vertical="center"/>
      <protection/>
    </xf>
    <xf numFmtId="49" fontId="7" fillId="0" borderId="3" xfId="161" applyNumberForma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138">
      <alignment horizontal="center" vertical="center" wrapText="1"/>
      <protection/>
    </xf>
    <xf numFmtId="49" fontId="7" fillId="0" borderId="15" xfId="138" applyNumberForma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0" xfId="54" applyNumberFormat="1" applyProtection="1">
      <alignment horizontal="center"/>
      <protection/>
    </xf>
    <xf numFmtId="0" fontId="2" fillId="0" borderId="0" xfId="54">
      <alignment horizontal="center"/>
      <protection/>
    </xf>
  </cellXfs>
  <cellStyles count="2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21" xfId="128"/>
    <cellStyle name="xl22" xfId="129"/>
    <cellStyle name="xl23" xfId="130"/>
    <cellStyle name="xl24" xfId="131"/>
    <cellStyle name="xl24_Доходы" xfId="132"/>
    <cellStyle name="xl25" xfId="133"/>
    <cellStyle name="xl26" xfId="134"/>
    <cellStyle name="xl26_Доходы" xfId="135"/>
    <cellStyle name="xl27" xfId="136"/>
    <cellStyle name="xl27_Доходы" xfId="137"/>
    <cellStyle name="xl28" xfId="138"/>
    <cellStyle name="xl29" xfId="139"/>
    <cellStyle name="xl30" xfId="140"/>
    <cellStyle name="xl31" xfId="141"/>
    <cellStyle name="xl32" xfId="142"/>
    <cellStyle name="xl33" xfId="143"/>
    <cellStyle name="xl34" xfId="144"/>
    <cellStyle name="xl35" xfId="145"/>
    <cellStyle name="xl36" xfId="146"/>
    <cellStyle name="xl37" xfId="147"/>
    <cellStyle name="xl38" xfId="148"/>
    <cellStyle name="xl39" xfId="149"/>
    <cellStyle name="xl40" xfId="150"/>
    <cellStyle name="xl40_Доходы" xfId="151"/>
    <cellStyle name="xl41" xfId="152"/>
    <cellStyle name="xl42" xfId="153"/>
    <cellStyle name="xl43" xfId="154"/>
    <cellStyle name="xl43_Доходы" xfId="155"/>
    <cellStyle name="xl44" xfId="156"/>
    <cellStyle name="xl45" xfId="157"/>
    <cellStyle name="xl46" xfId="158"/>
    <cellStyle name="xl47" xfId="159"/>
    <cellStyle name="xl48" xfId="160"/>
    <cellStyle name="xl49" xfId="161"/>
    <cellStyle name="xl49_Доходы" xfId="162"/>
    <cellStyle name="xl50" xfId="163"/>
    <cellStyle name="xl50_Доходы" xfId="164"/>
    <cellStyle name="xl51" xfId="165"/>
    <cellStyle name="xl52" xfId="166"/>
    <cellStyle name="xl53" xfId="167"/>
    <cellStyle name="xl54" xfId="168"/>
    <cellStyle name="xl54_Доходы" xfId="169"/>
    <cellStyle name="xl55" xfId="170"/>
    <cellStyle name="xl55_Доходы" xfId="171"/>
    <cellStyle name="xl56" xfId="172"/>
    <cellStyle name="xl57" xfId="173"/>
    <cellStyle name="xl57_Доходы" xfId="174"/>
    <cellStyle name="xl58" xfId="175"/>
    <cellStyle name="xl58_Доходы" xfId="176"/>
    <cellStyle name="xl59" xfId="177"/>
    <cellStyle name="xl59_Доходы" xfId="178"/>
    <cellStyle name="xl60" xfId="179"/>
    <cellStyle name="xl60_Доходы" xfId="180"/>
    <cellStyle name="xl61" xfId="181"/>
    <cellStyle name="xl61_Доходы" xfId="182"/>
    <cellStyle name="xl62" xfId="183"/>
    <cellStyle name="xl62_Доходы" xfId="184"/>
    <cellStyle name="xl63" xfId="185"/>
    <cellStyle name="xl63_Доходы" xfId="186"/>
    <cellStyle name="xl64" xfId="187"/>
    <cellStyle name="xl64_Доходы" xfId="188"/>
    <cellStyle name="xl65" xfId="189"/>
    <cellStyle name="xl66" xfId="190"/>
    <cellStyle name="xl67" xfId="191"/>
    <cellStyle name="xl68" xfId="192"/>
    <cellStyle name="xl69" xfId="193"/>
    <cellStyle name="xl70" xfId="194"/>
    <cellStyle name="xl71" xfId="195"/>
    <cellStyle name="xl72" xfId="196"/>
    <cellStyle name="xl73" xfId="197"/>
    <cellStyle name="xl74" xfId="198"/>
    <cellStyle name="xl75" xfId="199"/>
    <cellStyle name="xl76" xfId="200"/>
    <cellStyle name="xl77" xfId="201"/>
    <cellStyle name="xl78" xfId="202"/>
    <cellStyle name="xl79" xfId="203"/>
    <cellStyle name="xl80" xfId="204"/>
    <cellStyle name="xl81" xfId="205"/>
    <cellStyle name="xl82" xfId="206"/>
    <cellStyle name="xl83" xfId="207"/>
    <cellStyle name="xl84" xfId="208"/>
    <cellStyle name="xl85" xfId="209"/>
    <cellStyle name="xl86" xfId="210"/>
    <cellStyle name="xl87" xfId="211"/>
    <cellStyle name="xl88" xfId="212"/>
    <cellStyle name="xl89" xfId="213"/>
    <cellStyle name="xl90" xfId="214"/>
    <cellStyle name="xl91" xfId="215"/>
    <cellStyle name="xl92" xfId="216"/>
    <cellStyle name="xl93" xfId="217"/>
    <cellStyle name="xl94" xfId="218"/>
    <cellStyle name="xl95" xfId="219"/>
    <cellStyle name="xl96" xfId="220"/>
    <cellStyle name="xl97" xfId="221"/>
    <cellStyle name="xl98" xfId="222"/>
    <cellStyle name="xl99" xfId="223"/>
    <cellStyle name="Акцент1" xfId="224"/>
    <cellStyle name="Акцент2" xfId="225"/>
    <cellStyle name="Акцент3" xfId="226"/>
    <cellStyle name="Акцент4" xfId="227"/>
    <cellStyle name="Акцент5" xfId="228"/>
    <cellStyle name="Акцент6" xfId="229"/>
    <cellStyle name="Ввод " xfId="230"/>
    <cellStyle name="Вывод" xfId="231"/>
    <cellStyle name="Вычисление" xfId="232"/>
    <cellStyle name="Currency" xfId="233"/>
    <cellStyle name="Currency [0]" xfId="234"/>
    <cellStyle name="Заголовок 1" xfId="235"/>
    <cellStyle name="Заголовок 2" xfId="236"/>
    <cellStyle name="Заголовок 3" xfId="237"/>
    <cellStyle name="Заголовок 4" xfId="238"/>
    <cellStyle name="Итог" xfId="239"/>
    <cellStyle name="Контрольная ячейка" xfId="240"/>
    <cellStyle name="Название" xfId="241"/>
    <cellStyle name="Нейтральный" xfId="242"/>
    <cellStyle name="Плохой" xfId="243"/>
    <cellStyle name="Пояснение" xfId="244"/>
    <cellStyle name="Примечание" xfId="245"/>
    <cellStyle name="Percent" xfId="246"/>
    <cellStyle name="Связанная ячейка" xfId="247"/>
    <cellStyle name="Текст предупреждения" xfId="248"/>
    <cellStyle name="Comma" xfId="249"/>
    <cellStyle name="Comma [0]" xfId="250"/>
    <cellStyle name="Хороший" xfId="25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view="pageBreakPreview" zoomScaleSheetLayoutView="100" zoomScalePageLayoutView="0" workbookViewId="0" topLeftCell="A4">
      <selection activeCell="A13" sqref="A13:A14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77" t="s">
        <v>236</v>
      </c>
      <c r="B1" s="77"/>
      <c r="C1" s="77"/>
      <c r="D1" s="77"/>
      <c r="E1" s="58"/>
      <c r="F1" s="59" t="s">
        <v>254</v>
      </c>
      <c r="G1" s="3"/>
    </row>
    <row r="2" spans="1:7" ht="16.5" customHeight="1">
      <c r="A2" s="60"/>
      <c r="B2" s="60"/>
      <c r="C2" s="60"/>
      <c r="D2" s="60"/>
      <c r="E2" s="61" t="s">
        <v>237</v>
      </c>
      <c r="F2" s="62" t="s">
        <v>238</v>
      </c>
      <c r="G2" s="3"/>
    </row>
    <row r="3" spans="1:7" ht="13.5" customHeight="1">
      <c r="A3" s="78" t="s">
        <v>255</v>
      </c>
      <c r="B3" s="78"/>
      <c r="C3" s="78"/>
      <c r="D3" s="78"/>
      <c r="E3" s="61" t="s">
        <v>239</v>
      </c>
      <c r="F3" s="63">
        <v>43922</v>
      </c>
      <c r="G3" s="3"/>
    </row>
    <row r="4" spans="1:7" ht="13.5" customHeight="1">
      <c r="A4" s="64" t="s">
        <v>240</v>
      </c>
      <c r="B4" s="65"/>
      <c r="C4" s="65"/>
      <c r="D4" s="66"/>
      <c r="E4" s="61" t="s">
        <v>241</v>
      </c>
      <c r="F4" s="67"/>
      <c r="G4" s="3"/>
    </row>
    <row r="5" spans="1:7" ht="23.25" customHeight="1">
      <c r="A5" s="68" t="s">
        <v>242</v>
      </c>
      <c r="B5" s="79" t="s">
        <v>243</v>
      </c>
      <c r="C5" s="79"/>
      <c r="D5" s="79"/>
      <c r="E5" s="61" t="s">
        <v>244</v>
      </c>
      <c r="F5" s="69" t="s">
        <v>245</v>
      </c>
      <c r="G5" s="3"/>
    </row>
    <row r="6" spans="1:7" ht="26.25" customHeight="1">
      <c r="A6" s="68" t="s">
        <v>246</v>
      </c>
      <c r="B6" s="83" t="s">
        <v>247</v>
      </c>
      <c r="C6" s="83"/>
      <c r="D6" s="83"/>
      <c r="E6" s="61" t="s">
        <v>248</v>
      </c>
      <c r="F6" s="70">
        <v>66410000</v>
      </c>
      <c r="G6" s="3"/>
    </row>
    <row r="7" spans="1:7" ht="15" customHeight="1">
      <c r="A7" s="64" t="s">
        <v>256</v>
      </c>
      <c r="B7" s="71"/>
      <c r="C7" s="71"/>
      <c r="D7" s="72"/>
      <c r="E7" s="61"/>
      <c r="F7" s="73"/>
      <c r="G7" s="3"/>
    </row>
    <row r="8" spans="1:7" ht="13.5" customHeight="1" thickBot="1">
      <c r="A8" s="64" t="s">
        <v>249</v>
      </c>
      <c r="B8" s="65"/>
      <c r="C8" s="65"/>
      <c r="D8" s="66"/>
      <c r="E8" s="61" t="s">
        <v>250</v>
      </c>
      <c r="F8" s="74">
        <v>383</v>
      </c>
      <c r="G8" s="3"/>
    </row>
    <row r="9" spans="1:7" ht="13.5" customHeight="1">
      <c r="A9" s="64"/>
      <c r="B9" s="64"/>
      <c r="C9" s="64"/>
      <c r="D9" s="64"/>
      <c r="E9" s="64"/>
      <c r="F9" s="75"/>
      <c r="G9" s="3"/>
    </row>
    <row r="10" spans="1:7" ht="15" customHeight="1">
      <c r="A10" s="80" t="s">
        <v>251</v>
      </c>
      <c r="B10" s="80"/>
      <c r="C10" s="80"/>
      <c r="D10" s="80"/>
      <c r="E10" s="80"/>
      <c r="F10" s="80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76"/>
      <c r="E12" s="3"/>
      <c r="F12" s="3"/>
      <c r="G12" s="3"/>
    </row>
    <row r="13" spans="1:7" ht="11.25" customHeight="1">
      <c r="A13" s="82" t="s">
        <v>257</v>
      </c>
      <c r="B13" s="82" t="s">
        <v>258</v>
      </c>
      <c r="C13" s="82" t="s">
        <v>259</v>
      </c>
      <c r="D13" s="10"/>
      <c r="E13" s="81"/>
      <c r="F13" s="81"/>
      <c r="G13" s="4"/>
    </row>
    <row r="14" spans="1:7" ht="140.25" customHeight="1">
      <c r="A14" s="81"/>
      <c r="B14" s="81"/>
      <c r="C14" s="81"/>
      <c r="D14" s="10" t="s">
        <v>260</v>
      </c>
      <c r="E14" s="10" t="s">
        <v>262</v>
      </c>
      <c r="F14" s="10" t="s">
        <v>235</v>
      </c>
      <c r="G14" s="4"/>
    </row>
    <row r="15" spans="1:7" ht="11.25" customHeight="1" thickBot="1">
      <c r="A15" s="10" t="s">
        <v>263</v>
      </c>
      <c r="B15" s="10" t="s">
        <v>264</v>
      </c>
      <c r="C15" s="10" t="s">
        <v>265</v>
      </c>
      <c r="D15" s="11" t="s">
        <v>266</v>
      </c>
      <c r="E15" s="11" t="s">
        <v>267</v>
      </c>
      <c r="F15" s="11" t="s">
        <v>268</v>
      </c>
      <c r="G15" s="4"/>
    </row>
    <row r="16" spans="1:7" ht="21.75" customHeight="1">
      <c r="A16" s="12" t="s">
        <v>269</v>
      </c>
      <c r="B16" s="13" t="s">
        <v>270</v>
      </c>
      <c r="C16" s="14" t="s">
        <v>271</v>
      </c>
      <c r="D16" s="15">
        <v>561547194.81</v>
      </c>
      <c r="E16" s="15">
        <v>131538437.97</v>
      </c>
      <c r="F16" s="15">
        <f>SUM(D16-E16)</f>
        <v>430008756.8399999</v>
      </c>
      <c r="G16" s="6"/>
    </row>
    <row r="17" spans="1:7" ht="15" customHeight="1">
      <c r="A17" s="16" t="s">
        <v>273</v>
      </c>
      <c r="B17" s="17"/>
      <c r="C17" s="18"/>
      <c r="D17" s="18"/>
      <c r="E17" s="18"/>
      <c r="F17" s="15"/>
      <c r="G17" s="6"/>
    </row>
    <row r="18" spans="1:7" ht="14.25">
      <c r="A18" s="19" t="s">
        <v>274</v>
      </c>
      <c r="B18" s="20" t="s">
        <v>270</v>
      </c>
      <c r="C18" s="21" t="s">
        <v>275</v>
      </c>
      <c r="D18" s="15">
        <v>277531976</v>
      </c>
      <c r="E18" s="15">
        <v>71312238.61</v>
      </c>
      <c r="F18" s="15">
        <f aca="true" t="shared" si="0" ref="F18:F80">SUM(D18-E18)</f>
        <v>206219737.39</v>
      </c>
      <c r="G18" s="6"/>
    </row>
    <row r="19" spans="1:7" ht="14.25">
      <c r="A19" s="19" t="s">
        <v>276</v>
      </c>
      <c r="B19" s="20" t="s">
        <v>270</v>
      </c>
      <c r="C19" s="21" t="s">
        <v>277</v>
      </c>
      <c r="D19" s="15">
        <v>211063586</v>
      </c>
      <c r="E19" s="15">
        <v>54544962.04</v>
      </c>
      <c r="F19" s="15">
        <f t="shared" si="0"/>
        <v>156518623.96</v>
      </c>
      <c r="G19" s="6"/>
    </row>
    <row r="20" spans="1:7" ht="14.25">
      <c r="A20" s="19" t="s">
        <v>278</v>
      </c>
      <c r="B20" s="20" t="s">
        <v>270</v>
      </c>
      <c r="C20" s="21" t="s">
        <v>279</v>
      </c>
      <c r="D20" s="15">
        <v>211063586</v>
      </c>
      <c r="E20" s="15">
        <v>54544962.04</v>
      </c>
      <c r="F20" s="15">
        <f t="shared" si="0"/>
        <v>156518623.96</v>
      </c>
      <c r="G20" s="6"/>
    </row>
    <row r="21" spans="1:7" ht="51.75">
      <c r="A21" s="19" t="s">
        <v>280</v>
      </c>
      <c r="B21" s="20" t="s">
        <v>270</v>
      </c>
      <c r="C21" s="21" t="s">
        <v>281</v>
      </c>
      <c r="D21" s="15">
        <v>209639146</v>
      </c>
      <c r="E21" s="15">
        <v>54479286.29</v>
      </c>
      <c r="F21" s="15">
        <f t="shared" si="0"/>
        <v>155159859.71</v>
      </c>
      <c r="G21" s="6"/>
    </row>
    <row r="22" spans="1:7" ht="72">
      <c r="A22" s="19" t="s">
        <v>282</v>
      </c>
      <c r="B22" s="20" t="s">
        <v>270</v>
      </c>
      <c r="C22" s="21" t="s">
        <v>283</v>
      </c>
      <c r="D22" s="15">
        <v>600000</v>
      </c>
      <c r="E22" s="15">
        <v>4321.66</v>
      </c>
      <c r="F22" s="15">
        <f t="shared" si="0"/>
        <v>595678.34</v>
      </c>
      <c r="G22" s="6"/>
    </row>
    <row r="23" spans="1:7" ht="31.5">
      <c r="A23" s="19" t="s">
        <v>284</v>
      </c>
      <c r="B23" s="20" t="s">
        <v>270</v>
      </c>
      <c r="C23" s="21" t="s">
        <v>285</v>
      </c>
      <c r="D23" s="15">
        <v>700000</v>
      </c>
      <c r="E23" s="15">
        <v>55895.74</v>
      </c>
      <c r="F23" s="15">
        <f t="shared" si="0"/>
        <v>644104.26</v>
      </c>
      <c r="G23" s="6"/>
    </row>
    <row r="24" spans="1:7" ht="62.25">
      <c r="A24" s="19" t="s">
        <v>286</v>
      </c>
      <c r="B24" s="20" t="s">
        <v>270</v>
      </c>
      <c r="C24" s="21" t="s">
        <v>287</v>
      </c>
      <c r="D24" s="15">
        <v>124440</v>
      </c>
      <c r="E24" s="15">
        <v>5458.35</v>
      </c>
      <c r="F24" s="15">
        <f t="shared" si="0"/>
        <v>118981.65</v>
      </c>
      <c r="G24" s="6"/>
    </row>
    <row r="25" spans="1:7" ht="21">
      <c r="A25" s="19" t="s">
        <v>288</v>
      </c>
      <c r="B25" s="20" t="s">
        <v>270</v>
      </c>
      <c r="C25" s="21" t="s">
        <v>289</v>
      </c>
      <c r="D25" s="15">
        <v>1880990</v>
      </c>
      <c r="E25" s="15">
        <v>456022.46</v>
      </c>
      <c r="F25" s="15">
        <f t="shared" si="0"/>
        <v>1424967.54</v>
      </c>
      <c r="G25" s="6"/>
    </row>
    <row r="26" spans="1:7" ht="21">
      <c r="A26" s="19" t="s">
        <v>290</v>
      </c>
      <c r="B26" s="20" t="s">
        <v>270</v>
      </c>
      <c r="C26" s="21" t="s">
        <v>291</v>
      </c>
      <c r="D26" s="15">
        <v>1880990</v>
      </c>
      <c r="E26" s="15">
        <v>456022.46</v>
      </c>
      <c r="F26" s="15">
        <f t="shared" si="0"/>
        <v>1424967.54</v>
      </c>
      <c r="G26" s="6"/>
    </row>
    <row r="27" spans="1:7" ht="42">
      <c r="A27" s="19" t="s">
        <v>292</v>
      </c>
      <c r="B27" s="20" t="s">
        <v>270</v>
      </c>
      <c r="C27" s="21" t="s">
        <v>293</v>
      </c>
      <c r="D27" s="15">
        <v>681619</v>
      </c>
      <c r="E27" s="15">
        <v>206952.27</v>
      </c>
      <c r="F27" s="15">
        <f t="shared" si="0"/>
        <v>474666.73</v>
      </c>
      <c r="G27" s="6"/>
    </row>
    <row r="28" spans="1:7" ht="72">
      <c r="A28" s="19" t="s">
        <v>294</v>
      </c>
      <c r="B28" s="20" t="s">
        <v>270</v>
      </c>
      <c r="C28" s="21" t="s">
        <v>295</v>
      </c>
      <c r="D28" s="15">
        <v>681619</v>
      </c>
      <c r="E28" s="15">
        <v>206952.27</v>
      </c>
      <c r="F28" s="15">
        <f t="shared" si="0"/>
        <v>474666.73</v>
      </c>
      <c r="G28" s="6"/>
    </row>
    <row r="29" spans="1:7" ht="51.75">
      <c r="A29" s="19" t="s">
        <v>296</v>
      </c>
      <c r="B29" s="20" t="s">
        <v>270</v>
      </c>
      <c r="C29" s="21" t="s">
        <v>297</v>
      </c>
      <c r="D29" s="15">
        <v>4500</v>
      </c>
      <c r="E29" s="15">
        <v>1349.11</v>
      </c>
      <c r="F29" s="15">
        <f t="shared" si="0"/>
        <v>3150.8900000000003</v>
      </c>
      <c r="G29" s="6"/>
    </row>
    <row r="30" spans="1:7" ht="82.5">
      <c r="A30" s="19" t="s">
        <v>298</v>
      </c>
      <c r="B30" s="20" t="s">
        <v>270</v>
      </c>
      <c r="C30" s="21" t="s">
        <v>299</v>
      </c>
      <c r="D30" s="15">
        <v>4500</v>
      </c>
      <c r="E30" s="15">
        <v>1349.11</v>
      </c>
      <c r="F30" s="15">
        <f t="shared" si="0"/>
        <v>3150.8900000000003</v>
      </c>
      <c r="G30" s="6"/>
    </row>
    <row r="31" spans="1:7" ht="51.75">
      <c r="A31" s="19" t="s">
        <v>300</v>
      </c>
      <c r="B31" s="20" t="s">
        <v>270</v>
      </c>
      <c r="C31" s="21" t="s">
        <v>301</v>
      </c>
      <c r="D31" s="15">
        <v>1321667</v>
      </c>
      <c r="E31" s="15">
        <v>290468.53</v>
      </c>
      <c r="F31" s="15">
        <f t="shared" si="0"/>
        <v>1031198.47</v>
      </c>
      <c r="G31" s="6"/>
    </row>
    <row r="32" spans="1:7" ht="72">
      <c r="A32" s="19" t="s">
        <v>302</v>
      </c>
      <c r="B32" s="20" t="s">
        <v>270</v>
      </c>
      <c r="C32" s="21" t="s">
        <v>303</v>
      </c>
      <c r="D32" s="15">
        <v>1321667</v>
      </c>
      <c r="E32" s="15">
        <v>290468.53</v>
      </c>
      <c r="F32" s="15">
        <f t="shared" si="0"/>
        <v>1031198.47</v>
      </c>
      <c r="G32" s="6"/>
    </row>
    <row r="33" spans="1:7" ht="42">
      <c r="A33" s="19" t="s">
        <v>304</v>
      </c>
      <c r="B33" s="20" t="s">
        <v>270</v>
      </c>
      <c r="C33" s="21" t="s">
        <v>305</v>
      </c>
      <c r="D33" s="15">
        <v>-126796</v>
      </c>
      <c r="E33" s="15">
        <v>-42747.45</v>
      </c>
      <c r="F33" s="15">
        <f t="shared" si="0"/>
        <v>-84048.55</v>
      </c>
      <c r="G33" s="6"/>
    </row>
    <row r="34" spans="1:7" ht="72">
      <c r="A34" s="19" t="s">
        <v>306</v>
      </c>
      <c r="B34" s="20" t="s">
        <v>270</v>
      </c>
      <c r="C34" s="21" t="s">
        <v>307</v>
      </c>
      <c r="D34" s="15">
        <v>-126796</v>
      </c>
      <c r="E34" s="15">
        <v>-42747.45</v>
      </c>
      <c r="F34" s="15">
        <f t="shared" si="0"/>
        <v>-84048.55</v>
      </c>
      <c r="G34" s="6"/>
    </row>
    <row r="35" spans="1:7" ht="14.25">
      <c r="A35" s="19" t="s">
        <v>308</v>
      </c>
      <c r="B35" s="20" t="s">
        <v>270</v>
      </c>
      <c r="C35" s="21" t="s">
        <v>309</v>
      </c>
      <c r="D35" s="15">
        <v>19620600</v>
      </c>
      <c r="E35" s="15">
        <v>5117377.5</v>
      </c>
      <c r="F35" s="15">
        <f t="shared" si="0"/>
        <v>14503222.5</v>
      </c>
      <c r="G35" s="6"/>
    </row>
    <row r="36" spans="1:7" ht="21">
      <c r="A36" s="19" t="s">
        <v>310</v>
      </c>
      <c r="B36" s="20" t="s">
        <v>270</v>
      </c>
      <c r="C36" s="21" t="s">
        <v>311</v>
      </c>
      <c r="D36" s="15">
        <v>9864400</v>
      </c>
      <c r="E36" s="15">
        <v>2396102.21</v>
      </c>
      <c r="F36" s="15">
        <f t="shared" si="0"/>
        <v>7468297.79</v>
      </c>
      <c r="G36" s="6"/>
    </row>
    <row r="37" spans="1:7" ht="21">
      <c r="A37" s="19" t="s">
        <v>312</v>
      </c>
      <c r="B37" s="20" t="s">
        <v>270</v>
      </c>
      <c r="C37" s="21" t="s">
        <v>313</v>
      </c>
      <c r="D37" s="15">
        <v>3945760</v>
      </c>
      <c r="E37" s="15">
        <v>1177847.15</v>
      </c>
      <c r="F37" s="15">
        <f t="shared" si="0"/>
        <v>2767912.85</v>
      </c>
      <c r="G37" s="6"/>
    </row>
    <row r="38" spans="1:7" ht="21">
      <c r="A38" s="19" t="s">
        <v>312</v>
      </c>
      <c r="B38" s="20" t="s">
        <v>270</v>
      </c>
      <c r="C38" s="21" t="s">
        <v>314</v>
      </c>
      <c r="D38" s="15">
        <v>3945760</v>
      </c>
      <c r="E38" s="15">
        <v>1177847.15</v>
      </c>
      <c r="F38" s="15">
        <f t="shared" si="0"/>
        <v>2767912.85</v>
      </c>
      <c r="G38" s="6"/>
    </row>
    <row r="39" spans="1:7" ht="31.5">
      <c r="A39" s="19" t="s">
        <v>315</v>
      </c>
      <c r="B39" s="20" t="s">
        <v>270</v>
      </c>
      <c r="C39" s="21" t="s">
        <v>316</v>
      </c>
      <c r="D39" s="15">
        <v>5918640</v>
      </c>
      <c r="E39" s="15">
        <v>1218255.06</v>
      </c>
      <c r="F39" s="15">
        <f t="shared" si="0"/>
        <v>4700384.9399999995</v>
      </c>
      <c r="G39" s="6"/>
    </row>
    <row r="40" spans="1:7" ht="42">
      <c r="A40" s="19" t="s">
        <v>317</v>
      </c>
      <c r="B40" s="20" t="s">
        <v>270</v>
      </c>
      <c r="C40" s="21" t="s">
        <v>318</v>
      </c>
      <c r="D40" s="15">
        <v>5918640</v>
      </c>
      <c r="E40" s="15">
        <v>1218255.06</v>
      </c>
      <c r="F40" s="15">
        <f t="shared" si="0"/>
        <v>4700384.9399999995</v>
      </c>
      <c r="G40" s="6"/>
    </row>
    <row r="41" spans="1:7" ht="21">
      <c r="A41" s="19" t="s">
        <v>319</v>
      </c>
      <c r="B41" s="20" t="s">
        <v>270</v>
      </c>
      <c r="C41" s="21" t="s">
        <v>320</v>
      </c>
      <c r="D41" s="15">
        <v>8351400</v>
      </c>
      <c r="E41" s="15">
        <v>2157108.12</v>
      </c>
      <c r="F41" s="15">
        <f t="shared" si="0"/>
        <v>6194291.88</v>
      </c>
      <c r="G41" s="6"/>
    </row>
    <row r="42" spans="1:7" ht="21">
      <c r="A42" s="19" t="s">
        <v>319</v>
      </c>
      <c r="B42" s="20" t="s">
        <v>270</v>
      </c>
      <c r="C42" s="21" t="s">
        <v>321</v>
      </c>
      <c r="D42" s="15">
        <v>8351400</v>
      </c>
      <c r="E42" s="15">
        <v>2157389.33</v>
      </c>
      <c r="F42" s="15">
        <f t="shared" si="0"/>
        <v>6194010.67</v>
      </c>
      <c r="G42" s="6"/>
    </row>
    <row r="43" spans="1:7" ht="31.5">
      <c r="A43" s="19" t="s">
        <v>322</v>
      </c>
      <c r="B43" s="20" t="s">
        <v>270</v>
      </c>
      <c r="C43" s="21" t="s">
        <v>323</v>
      </c>
      <c r="D43" s="15">
        <v>0</v>
      </c>
      <c r="E43" s="15">
        <v>-281.21</v>
      </c>
      <c r="F43" s="15">
        <f t="shared" si="0"/>
        <v>281.21</v>
      </c>
      <c r="G43" s="6"/>
    </row>
    <row r="44" spans="1:7" ht="14.25">
      <c r="A44" s="19" t="s">
        <v>324</v>
      </c>
      <c r="B44" s="20" t="s">
        <v>270</v>
      </c>
      <c r="C44" s="21" t="s">
        <v>325</v>
      </c>
      <c r="D44" s="15">
        <v>151900</v>
      </c>
      <c r="E44" s="15">
        <v>0</v>
      </c>
      <c r="F44" s="15">
        <f t="shared" si="0"/>
        <v>151900</v>
      </c>
      <c r="G44" s="6"/>
    </row>
    <row r="45" spans="1:7" ht="14.25">
      <c r="A45" s="19" t="s">
        <v>324</v>
      </c>
      <c r="B45" s="20" t="s">
        <v>270</v>
      </c>
      <c r="C45" s="21" t="s">
        <v>326</v>
      </c>
      <c r="D45" s="15">
        <v>151900</v>
      </c>
      <c r="E45" s="15">
        <v>0</v>
      </c>
      <c r="F45" s="15">
        <f t="shared" si="0"/>
        <v>151900</v>
      </c>
      <c r="G45" s="6"/>
    </row>
    <row r="46" spans="1:7" ht="21">
      <c r="A46" s="19" t="s">
        <v>327</v>
      </c>
      <c r="B46" s="20" t="s">
        <v>270</v>
      </c>
      <c r="C46" s="21" t="s">
        <v>328</v>
      </c>
      <c r="D46" s="15">
        <v>1252900</v>
      </c>
      <c r="E46" s="15">
        <v>564167.17</v>
      </c>
      <c r="F46" s="15">
        <f t="shared" si="0"/>
        <v>688732.83</v>
      </c>
      <c r="G46" s="6"/>
    </row>
    <row r="47" spans="1:7" ht="21">
      <c r="A47" s="19" t="s">
        <v>329</v>
      </c>
      <c r="B47" s="20" t="s">
        <v>270</v>
      </c>
      <c r="C47" s="21" t="s">
        <v>330</v>
      </c>
      <c r="D47" s="15">
        <v>1252900</v>
      </c>
      <c r="E47" s="15">
        <v>564167.17</v>
      </c>
      <c r="F47" s="15">
        <f t="shared" si="0"/>
        <v>688732.83</v>
      </c>
      <c r="G47" s="6"/>
    </row>
    <row r="48" spans="1:7" ht="14.25">
      <c r="A48" s="19" t="s">
        <v>331</v>
      </c>
      <c r="B48" s="20" t="s">
        <v>270</v>
      </c>
      <c r="C48" s="21" t="s">
        <v>332</v>
      </c>
      <c r="D48" s="15">
        <v>15776700</v>
      </c>
      <c r="E48" s="15">
        <v>2653704.64</v>
      </c>
      <c r="F48" s="15">
        <f t="shared" si="0"/>
        <v>13122995.36</v>
      </c>
      <c r="G48" s="6"/>
    </row>
    <row r="49" spans="1:7" ht="14.25">
      <c r="A49" s="19" t="s">
        <v>333</v>
      </c>
      <c r="B49" s="20" t="s">
        <v>270</v>
      </c>
      <c r="C49" s="21" t="s">
        <v>334</v>
      </c>
      <c r="D49" s="15">
        <v>6603100</v>
      </c>
      <c r="E49" s="15">
        <v>517812.02</v>
      </c>
      <c r="F49" s="15">
        <f t="shared" si="0"/>
        <v>6085287.98</v>
      </c>
      <c r="G49" s="6"/>
    </row>
    <row r="50" spans="1:7" ht="31.5">
      <c r="A50" s="19" t="s">
        <v>335</v>
      </c>
      <c r="B50" s="20" t="s">
        <v>270</v>
      </c>
      <c r="C50" s="21" t="s">
        <v>336</v>
      </c>
      <c r="D50" s="15">
        <v>6603100</v>
      </c>
      <c r="E50" s="15">
        <v>517812.02</v>
      </c>
      <c r="F50" s="15">
        <f t="shared" si="0"/>
        <v>6085287.98</v>
      </c>
      <c r="G50" s="6"/>
    </row>
    <row r="51" spans="1:7" ht="14.25">
      <c r="A51" s="19" t="s">
        <v>337</v>
      </c>
      <c r="B51" s="20" t="s">
        <v>270</v>
      </c>
      <c r="C51" s="21" t="s">
        <v>338</v>
      </c>
      <c r="D51" s="15">
        <v>215100</v>
      </c>
      <c r="E51" s="15">
        <v>42000</v>
      </c>
      <c r="F51" s="15">
        <f t="shared" si="0"/>
        <v>173100</v>
      </c>
      <c r="G51" s="6"/>
    </row>
    <row r="52" spans="1:7" ht="14.25">
      <c r="A52" s="19" t="s">
        <v>339</v>
      </c>
      <c r="B52" s="20" t="s">
        <v>270</v>
      </c>
      <c r="C52" s="21" t="s">
        <v>340</v>
      </c>
      <c r="D52" s="15">
        <v>8958500</v>
      </c>
      <c r="E52" s="15">
        <v>2093892.62</v>
      </c>
      <c r="F52" s="15">
        <f t="shared" si="0"/>
        <v>6864607.38</v>
      </c>
      <c r="G52" s="6"/>
    </row>
    <row r="53" spans="1:7" ht="14.25">
      <c r="A53" s="19" t="s">
        <v>341</v>
      </c>
      <c r="B53" s="20" t="s">
        <v>270</v>
      </c>
      <c r="C53" s="21" t="s">
        <v>342</v>
      </c>
      <c r="D53" s="15">
        <v>7558500</v>
      </c>
      <c r="E53" s="15">
        <v>2025650.31</v>
      </c>
      <c r="F53" s="15">
        <f t="shared" si="0"/>
        <v>5532849.6899999995</v>
      </c>
      <c r="G53" s="6"/>
    </row>
    <row r="54" spans="1:7" ht="21">
      <c r="A54" s="19" t="s">
        <v>343</v>
      </c>
      <c r="B54" s="20" t="s">
        <v>270</v>
      </c>
      <c r="C54" s="21" t="s">
        <v>344</v>
      </c>
      <c r="D54" s="15">
        <v>7558500</v>
      </c>
      <c r="E54" s="15">
        <v>2025650.31</v>
      </c>
      <c r="F54" s="15">
        <f t="shared" si="0"/>
        <v>5532849.6899999995</v>
      </c>
      <c r="G54" s="6"/>
    </row>
    <row r="55" spans="1:7" ht="14.25">
      <c r="A55" s="19" t="s">
        <v>345</v>
      </c>
      <c r="B55" s="20" t="s">
        <v>270</v>
      </c>
      <c r="C55" s="21" t="s">
        <v>346</v>
      </c>
      <c r="D55" s="15">
        <v>1400000</v>
      </c>
      <c r="E55" s="15">
        <v>68242.31</v>
      </c>
      <c r="F55" s="15">
        <f t="shared" si="0"/>
        <v>1331757.69</v>
      </c>
      <c r="G55" s="6"/>
    </row>
    <row r="56" spans="1:7" ht="21">
      <c r="A56" s="19" t="s">
        <v>347</v>
      </c>
      <c r="B56" s="20" t="s">
        <v>270</v>
      </c>
      <c r="C56" s="21" t="s">
        <v>348</v>
      </c>
      <c r="D56" s="15">
        <v>1400000</v>
      </c>
      <c r="E56" s="15">
        <v>68242.31</v>
      </c>
      <c r="F56" s="15">
        <f t="shared" si="0"/>
        <v>1331757.69</v>
      </c>
      <c r="G56" s="6"/>
    </row>
    <row r="57" spans="1:7" ht="14.25">
      <c r="A57" s="19" t="s">
        <v>349</v>
      </c>
      <c r="B57" s="20" t="s">
        <v>270</v>
      </c>
      <c r="C57" s="21" t="s">
        <v>350</v>
      </c>
      <c r="D57" s="15">
        <v>2340000</v>
      </c>
      <c r="E57" s="15">
        <v>823086.53</v>
      </c>
      <c r="F57" s="15">
        <f t="shared" si="0"/>
        <v>1516913.47</v>
      </c>
      <c r="G57" s="6"/>
    </row>
    <row r="58" spans="1:7" ht="21">
      <c r="A58" s="19" t="s">
        <v>351</v>
      </c>
      <c r="B58" s="20" t="s">
        <v>270</v>
      </c>
      <c r="C58" s="21" t="s">
        <v>352</v>
      </c>
      <c r="D58" s="15">
        <v>2320000</v>
      </c>
      <c r="E58" s="15">
        <v>823086.53</v>
      </c>
      <c r="F58" s="15">
        <f t="shared" si="0"/>
        <v>1496913.47</v>
      </c>
      <c r="G58" s="6"/>
    </row>
    <row r="59" spans="1:7" ht="31.5">
      <c r="A59" s="19" t="s">
        <v>353</v>
      </c>
      <c r="B59" s="20" t="s">
        <v>270</v>
      </c>
      <c r="C59" s="21" t="s">
        <v>354</v>
      </c>
      <c r="D59" s="15">
        <v>2320000</v>
      </c>
      <c r="E59" s="15">
        <v>823086.53</v>
      </c>
      <c r="F59" s="15">
        <f t="shared" si="0"/>
        <v>1496913.47</v>
      </c>
      <c r="G59" s="6"/>
    </row>
    <row r="60" spans="1:7" ht="21">
      <c r="A60" s="19" t="s">
        <v>355</v>
      </c>
      <c r="B60" s="20" t="s">
        <v>270</v>
      </c>
      <c r="C60" s="21" t="s">
        <v>356</v>
      </c>
      <c r="D60" s="15">
        <v>20000</v>
      </c>
      <c r="E60" s="15">
        <v>0</v>
      </c>
      <c r="F60" s="15">
        <f t="shared" si="0"/>
        <v>20000</v>
      </c>
      <c r="G60" s="6"/>
    </row>
    <row r="61" spans="1:7" ht="21">
      <c r="A61" s="19" t="s">
        <v>357</v>
      </c>
      <c r="B61" s="20" t="s">
        <v>270</v>
      </c>
      <c r="C61" s="21" t="s">
        <v>358</v>
      </c>
      <c r="D61" s="15">
        <v>20000</v>
      </c>
      <c r="E61" s="15">
        <v>0</v>
      </c>
      <c r="F61" s="15">
        <f t="shared" si="0"/>
        <v>20000</v>
      </c>
      <c r="G61" s="6"/>
    </row>
    <row r="62" spans="1:7" ht="21">
      <c r="A62" s="19" t="s">
        <v>359</v>
      </c>
      <c r="B62" s="20" t="s">
        <v>270</v>
      </c>
      <c r="C62" s="21" t="s">
        <v>360</v>
      </c>
      <c r="D62" s="15">
        <v>18542500</v>
      </c>
      <c r="E62" s="15">
        <v>4367621.46</v>
      </c>
      <c r="F62" s="15">
        <f t="shared" si="0"/>
        <v>14174878.54</v>
      </c>
      <c r="G62" s="6"/>
    </row>
    <row r="63" spans="1:7" ht="62.25">
      <c r="A63" s="19" t="s">
        <v>361</v>
      </c>
      <c r="B63" s="20" t="s">
        <v>270</v>
      </c>
      <c r="C63" s="21" t="s">
        <v>362</v>
      </c>
      <c r="D63" s="15">
        <v>15311400</v>
      </c>
      <c r="E63" s="15">
        <v>3544198.63</v>
      </c>
      <c r="F63" s="15">
        <f t="shared" si="0"/>
        <v>11767201.370000001</v>
      </c>
      <c r="G63" s="6"/>
    </row>
    <row r="64" spans="1:7" ht="42">
      <c r="A64" s="19" t="s">
        <v>363</v>
      </c>
      <c r="B64" s="20" t="s">
        <v>270</v>
      </c>
      <c r="C64" s="21" t="s">
        <v>364</v>
      </c>
      <c r="D64" s="15">
        <v>6914300</v>
      </c>
      <c r="E64" s="15">
        <v>1539618.57</v>
      </c>
      <c r="F64" s="15">
        <f t="shared" si="0"/>
        <v>5374681.43</v>
      </c>
      <c r="G64" s="6"/>
    </row>
    <row r="65" spans="1:7" ht="51.75">
      <c r="A65" s="19" t="s">
        <v>365</v>
      </c>
      <c r="B65" s="20" t="s">
        <v>270</v>
      </c>
      <c r="C65" s="21" t="s">
        <v>366</v>
      </c>
      <c r="D65" s="15">
        <v>6914300</v>
      </c>
      <c r="E65" s="15">
        <v>1539618.57</v>
      </c>
      <c r="F65" s="15">
        <f t="shared" si="0"/>
        <v>5374681.43</v>
      </c>
      <c r="G65" s="6"/>
    </row>
    <row r="66" spans="1:7" ht="51.75">
      <c r="A66" s="19" t="s">
        <v>367</v>
      </c>
      <c r="B66" s="20" t="s">
        <v>270</v>
      </c>
      <c r="C66" s="21" t="s">
        <v>368</v>
      </c>
      <c r="D66" s="15">
        <v>1702800</v>
      </c>
      <c r="E66" s="15">
        <v>613536.44</v>
      </c>
      <c r="F66" s="15">
        <f t="shared" si="0"/>
        <v>1089263.56</v>
      </c>
      <c r="G66" s="6"/>
    </row>
    <row r="67" spans="1:7" ht="51.75">
      <c r="A67" s="19" t="s">
        <v>369</v>
      </c>
      <c r="B67" s="20" t="s">
        <v>270</v>
      </c>
      <c r="C67" s="21" t="s">
        <v>370</v>
      </c>
      <c r="D67" s="15">
        <v>1702800</v>
      </c>
      <c r="E67" s="15">
        <v>613536.44</v>
      </c>
      <c r="F67" s="15">
        <f t="shared" si="0"/>
        <v>1089263.56</v>
      </c>
      <c r="G67" s="6"/>
    </row>
    <row r="68" spans="1:7" ht="51.75">
      <c r="A68" s="19" t="s">
        <v>371</v>
      </c>
      <c r="B68" s="20" t="s">
        <v>270</v>
      </c>
      <c r="C68" s="21" t="s">
        <v>372</v>
      </c>
      <c r="D68" s="15">
        <v>234200</v>
      </c>
      <c r="E68" s="15">
        <v>34356.14</v>
      </c>
      <c r="F68" s="15">
        <f t="shared" si="0"/>
        <v>199843.86</v>
      </c>
      <c r="G68" s="6"/>
    </row>
    <row r="69" spans="1:7" ht="42">
      <c r="A69" s="19" t="s">
        <v>373</v>
      </c>
      <c r="B69" s="20" t="s">
        <v>270</v>
      </c>
      <c r="C69" s="21" t="s">
        <v>374</v>
      </c>
      <c r="D69" s="15">
        <v>234200</v>
      </c>
      <c r="E69" s="15">
        <v>34356.14</v>
      </c>
      <c r="F69" s="15">
        <f t="shared" si="0"/>
        <v>199843.86</v>
      </c>
      <c r="G69" s="6"/>
    </row>
    <row r="70" spans="1:7" ht="31.5">
      <c r="A70" s="19" t="s">
        <v>375</v>
      </c>
      <c r="B70" s="20" t="s">
        <v>270</v>
      </c>
      <c r="C70" s="21" t="s">
        <v>376</v>
      </c>
      <c r="D70" s="15">
        <v>6460100</v>
      </c>
      <c r="E70" s="15">
        <v>1356687.48</v>
      </c>
      <c r="F70" s="15">
        <f t="shared" si="0"/>
        <v>5103412.52</v>
      </c>
      <c r="G70" s="6"/>
    </row>
    <row r="71" spans="1:7" ht="21">
      <c r="A71" s="19" t="s">
        <v>377</v>
      </c>
      <c r="B71" s="20" t="s">
        <v>270</v>
      </c>
      <c r="C71" s="21" t="s">
        <v>378</v>
      </c>
      <c r="D71" s="15">
        <v>6460100</v>
      </c>
      <c r="E71" s="15">
        <v>1356687.48</v>
      </c>
      <c r="F71" s="15">
        <f t="shared" si="0"/>
        <v>5103412.52</v>
      </c>
      <c r="G71" s="6"/>
    </row>
    <row r="72" spans="1:7" ht="51.75">
      <c r="A72" s="19" t="s">
        <v>379</v>
      </c>
      <c r="B72" s="20" t="s">
        <v>270</v>
      </c>
      <c r="C72" s="21" t="s">
        <v>380</v>
      </c>
      <c r="D72" s="15">
        <v>3231100</v>
      </c>
      <c r="E72" s="15">
        <v>823422.83</v>
      </c>
      <c r="F72" s="15">
        <f t="shared" si="0"/>
        <v>2407677.17</v>
      </c>
      <c r="G72" s="6"/>
    </row>
    <row r="73" spans="1:7" ht="51.75">
      <c r="A73" s="19" t="s">
        <v>381</v>
      </c>
      <c r="B73" s="20" t="s">
        <v>270</v>
      </c>
      <c r="C73" s="21" t="s">
        <v>382</v>
      </c>
      <c r="D73" s="15">
        <v>3231100</v>
      </c>
      <c r="E73" s="15">
        <v>823422.83</v>
      </c>
      <c r="F73" s="15">
        <f t="shared" si="0"/>
        <v>2407677.17</v>
      </c>
      <c r="G73" s="6"/>
    </row>
    <row r="74" spans="1:7" ht="51.75">
      <c r="A74" s="19" t="s">
        <v>383</v>
      </c>
      <c r="B74" s="20" t="s">
        <v>270</v>
      </c>
      <c r="C74" s="21" t="s">
        <v>384</v>
      </c>
      <c r="D74" s="15">
        <v>3231100</v>
      </c>
      <c r="E74" s="15">
        <v>823422.83</v>
      </c>
      <c r="F74" s="15">
        <f t="shared" si="0"/>
        <v>2407677.17</v>
      </c>
      <c r="G74" s="6"/>
    </row>
    <row r="75" spans="1:7" ht="14.25">
      <c r="A75" s="19" t="s">
        <v>385</v>
      </c>
      <c r="B75" s="20" t="s">
        <v>270</v>
      </c>
      <c r="C75" s="21" t="s">
        <v>386</v>
      </c>
      <c r="D75" s="15">
        <v>598300</v>
      </c>
      <c r="E75" s="15">
        <v>97800.64</v>
      </c>
      <c r="F75" s="15">
        <f t="shared" si="0"/>
        <v>500499.36</v>
      </c>
      <c r="G75" s="6"/>
    </row>
    <row r="76" spans="1:7" ht="14.25">
      <c r="A76" s="19" t="s">
        <v>387</v>
      </c>
      <c r="B76" s="20" t="s">
        <v>270</v>
      </c>
      <c r="C76" s="21" t="s">
        <v>388</v>
      </c>
      <c r="D76" s="15">
        <v>511200</v>
      </c>
      <c r="E76" s="15">
        <v>14239.54</v>
      </c>
      <c r="F76" s="15">
        <f t="shared" si="0"/>
        <v>496960.46</v>
      </c>
      <c r="G76" s="6"/>
    </row>
    <row r="77" spans="1:7" ht="21">
      <c r="A77" s="19" t="s">
        <v>389</v>
      </c>
      <c r="B77" s="20" t="s">
        <v>270</v>
      </c>
      <c r="C77" s="21" t="s">
        <v>390</v>
      </c>
      <c r="D77" s="15">
        <v>22600</v>
      </c>
      <c r="E77" s="15">
        <v>4027.16</v>
      </c>
      <c r="F77" s="15">
        <f t="shared" si="0"/>
        <v>18572.84</v>
      </c>
      <c r="G77" s="6"/>
    </row>
    <row r="78" spans="1:7" ht="14.25">
      <c r="A78" s="19" t="s">
        <v>391</v>
      </c>
      <c r="B78" s="20" t="s">
        <v>270</v>
      </c>
      <c r="C78" s="21" t="s">
        <v>392</v>
      </c>
      <c r="D78" s="15">
        <v>70000</v>
      </c>
      <c r="E78" s="15">
        <v>8155.84</v>
      </c>
      <c r="F78" s="15">
        <f t="shared" si="0"/>
        <v>61844.16</v>
      </c>
      <c r="G78" s="6"/>
    </row>
    <row r="79" spans="1:7" ht="14.25">
      <c r="A79" s="19" t="s">
        <v>393</v>
      </c>
      <c r="B79" s="20" t="s">
        <v>270</v>
      </c>
      <c r="C79" s="21" t="s">
        <v>394</v>
      </c>
      <c r="D79" s="15">
        <v>418600</v>
      </c>
      <c r="E79" s="15">
        <v>2056.54</v>
      </c>
      <c r="F79" s="15">
        <f t="shared" si="0"/>
        <v>416543.46</v>
      </c>
      <c r="G79" s="6"/>
    </row>
    <row r="80" spans="1:7" ht="14.25">
      <c r="A80" s="19" t="s">
        <v>395</v>
      </c>
      <c r="B80" s="20" t="s">
        <v>270</v>
      </c>
      <c r="C80" s="21" t="s">
        <v>396</v>
      </c>
      <c r="D80" s="15">
        <v>418600</v>
      </c>
      <c r="E80" s="15">
        <v>2056.54</v>
      </c>
      <c r="F80" s="15">
        <f t="shared" si="0"/>
        <v>416543.46</v>
      </c>
      <c r="G80" s="6"/>
    </row>
    <row r="81" spans="1:7" ht="14.25">
      <c r="A81" s="19" t="s">
        <v>397</v>
      </c>
      <c r="B81" s="20" t="s">
        <v>270</v>
      </c>
      <c r="C81" s="21" t="s">
        <v>398</v>
      </c>
      <c r="D81" s="15">
        <v>87100</v>
      </c>
      <c r="E81" s="15">
        <v>83561.1</v>
      </c>
      <c r="F81" s="15">
        <f aca="true" t="shared" si="1" ref="F81:F144">SUM(D81-E81)</f>
        <v>3538.899999999994</v>
      </c>
      <c r="G81" s="6"/>
    </row>
    <row r="82" spans="1:7" ht="21">
      <c r="A82" s="19" t="s">
        <v>399</v>
      </c>
      <c r="B82" s="20" t="s">
        <v>270</v>
      </c>
      <c r="C82" s="21" t="s">
        <v>400</v>
      </c>
      <c r="D82" s="15">
        <v>87100</v>
      </c>
      <c r="E82" s="15">
        <v>83561.1</v>
      </c>
      <c r="F82" s="15">
        <f t="shared" si="1"/>
        <v>3538.899999999994</v>
      </c>
      <c r="G82" s="6"/>
    </row>
    <row r="83" spans="1:7" ht="31.5">
      <c r="A83" s="19" t="s">
        <v>401</v>
      </c>
      <c r="B83" s="20" t="s">
        <v>270</v>
      </c>
      <c r="C83" s="21" t="s">
        <v>402</v>
      </c>
      <c r="D83" s="15">
        <v>87100</v>
      </c>
      <c r="E83" s="15">
        <v>83561.1</v>
      </c>
      <c r="F83" s="15">
        <f t="shared" si="1"/>
        <v>3538.899999999994</v>
      </c>
      <c r="G83" s="6"/>
    </row>
    <row r="84" spans="1:7" ht="21">
      <c r="A84" s="19" t="s">
        <v>403</v>
      </c>
      <c r="B84" s="20" t="s">
        <v>270</v>
      </c>
      <c r="C84" s="21" t="s">
        <v>404</v>
      </c>
      <c r="D84" s="15">
        <v>118000</v>
      </c>
      <c r="E84" s="15">
        <v>55313.53</v>
      </c>
      <c r="F84" s="15">
        <f t="shared" si="1"/>
        <v>62686.47</v>
      </c>
      <c r="G84" s="6"/>
    </row>
    <row r="85" spans="1:7" ht="14.25">
      <c r="A85" s="19" t="s">
        <v>405</v>
      </c>
      <c r="B85" s="20" t="s">
        <v>270</v>
      </c>
      <c r="C85" s="21" t="s">
        <v>406</v>
      </c>
      <c r="D85" s="15">
        <v>118000</v>
      </c>
      <c r="E85" s="15">
        <v>55313.53</v>
      </c>
      <c r="F85" s="15">
        <f t="shared" si="1"/>
        <v>62686.47</v>
      </c>
      <c r="G85" s="6"/>
    </row>
    <row r="86" spans="1:7" ht="21">
      <c r="A86" s="19" t="s">
        <v>407</v>
      </c>
      <c r="B86" s="20" t="s">
        <v>270</v>
      </c>
      <c r="C86" s="21" t="s">
        <v>408</v>
      </c>
      <c r="D86" s="15">
        <v>97300</v>
      </c>
      <c r="E86" s="15">
        <v>8238.15</v>
      </c>
      <c r="F86" s="15">
        <f t="shared" si="1"/>
        <v>89061.85</v>
      </c>
      <c r="G86" s="6"/>
    </row>
    <row r="87" spans="1:7" ht="21">
      <c r="A87" s="19" t="s">
        <v>409</v>
      </c>
      <c r="B87" s="20" t="s">
        <v>270</v>
      </c>
      <c r="C87" s="21" t="s">
        <v>410</v>
      </c>
      <c r="D87" s="15">
        <v>97300</v>
      </c>
      <c r="E87" s="15">
        <v>8238.15</v>
      </c>
      <c r="F87" s="15">
        <f t="shared" si="1"/>
        <v>89061.85</v>
      </c>
      <c r="G87" s="6"/>
    </row>
    <row r="88" spans="1:7" ht="14.25">
      <c r="A88" s="19" t="s">
        <v>411</v>
      </c>
      <c r="B88" s="20" t="s">
        <v>270</v>
      </c>
      <c r="C88" s="21" t="s">
        <v>412</v>
      </c>
      <c r="D88" s="15">
        <v>20700</v>
      </c>
      <c r="E88" s="15">
        <v>47075.38</v>
      </c>
      <c r="F88" s="15">
        <f t="shared" si="1"/>
        <v>-26375.379999999997</v>
      </c>
      <c r="G88" s="6"/>
    </row>
    <row r="89" spans="1:7" ht="21">
      <c r="A89" s="19" t="s">
        <v>413</v>
      </c>
      <c r="B89" s="20" t="s">
        <v>270</v>
      </c>
      <c r="C89" s="21" t="s">
        <v>414</v>
      </c>
      <c r="D89" s="15">
        <v>20700</v>
      </c>
      <c r="E89" s="15">
        <v>47075.38</v>
      </c>
      <c r="F89" s="15">
        <f t="shared" si="1"/>
        <v>-26375.379999999997</v>
      </c>
      <c r="G89" s="6"/>
    </row>
    <row r="90" spans="1:7" ht="21">
      <c r="A90" s="19" t="s">
        <v>415</v>
      </c>
      <c r="B90" s="20" t="s">
        <v>270</v>
      </c>
      <c r="C90" s="21" t="s">
        <v>416</v>
      </c>
      <c r="D90" s="15">
        <v>6117100</v>
      </c>
      <c r="E90" s="15">
        <v>2876766.56</v>
      </c>
      <c r="F90" s="15">
        <f t="shared" si="1"/>
        <v>3240333.44</v>
      </c>
      <c r="G90" s="6"/>
    </row>
    <row r="91" spans="1:7" ht="51.75">
      <c r="A91" s="19" t="s">
        <v>417</v>
      </c>
      <c r="B91" s="20" t="s">
        <v>270</v>
      </c>
      <c r="C91" s="21" t="s">
        <v>418</v>
      </c>
      <c r="D91" s="15">
        <v>1862500</v>
      </c>
      <c r="E91" s="15">
        <v>2570326.45</v>
      </c>
      <c r="F91" s="15">
        <f t="shared" si="1"/>
        <v>-707826.4500000002</v>
      </c>
      <c r="G91" s="6"/>
    </row>
    <row r="92" spans="1:7" ht="62.25">
      <c r="A92" s="19" t="s">
        <v>419</v>
      </c>
      <c r="B92" s="20" t="s">
        <v>270</v>
      </c>
      <c r="C92" s="21" t="s">
        <v>420</v>
      </c>
      <c r="D92" s="15">
        <v>1862500</v>
      </c>
      <c r="E92" s="15">
        <v>2570326.45</v>
      </c>
      <c r="F92" s="15">
        <f t="shared" si="1"/>
        <v>-707826.4500000002</v>
      </c>
      <c r="G92" s="6"/>
    </row>
    <row r="93" spans="1:7" ht="62.25">
      <c r="A93" s="19" t="s">
        <v>421</v>
      </c>
      <c r="B93" s="20" t="s">
        <v>270</v>
      </c>
      <c r="C93" s="21" t="s">
        <v>422</v>
      </c>
      <c r="D93" s="15">
        <v>1862500</v>
      </c>
      <c r="E93" s="15">
        <v>2570326.45</v>
      </c>
      <c r="F93" s="15">
        <f t="shared" si="1"/>
        <v>-707826.4500000002</v>
      </c>
      <c r="G93" s="6"/>
    </row>
    <row r="94" spans="1:7" ht="21">
      <c r="A94" s="19" t="s">
        <v>423</v>
      </c>
      <c r="B94" s="20" t="s">
        <v>270</v>
      </c>
      <c r="C94" s="21" t="s">
        <v>424</v>
      </c>
      <c r="D94" s="15">
        <v>4254600</v>
      </c>
      <c r="E94" s="15">
        <v>306440.11</v>
      </c>
      <c r="F94" s="15">
        <f t="shared" si="1"/>
        <v>3948159.89</v>
      </c>
      <c r="G94" s="6"/>
    </row>
    <row r="95" spans="1:7" ht="21">
      <c r="A95" s="19" t="s">
        <v>425</v>
      </c>
      <c r="B95" s="20" t="s">
        <v>270</v>
      </c>
      <c r="C95" s="21" t="s">
        <v>426</v>
      </c>
      <c r="D95" s="15">
        <v>4254600</v>
      </c>
      <c r="E95" s="15">
        <v>306440.11</v>
      </c>
      <c r="F95" s="15">
        <f t="shared" si="1"/>
        <v>3948159.89</v>
      </c>
      <c r="G95" s="6"/>
    </row>
    <row r="96" spans="1:7" ht="31.5">
      <c r="A96" s="19" t="s">
        <v>427</v>
      </c>
      <c r="B96" s="20" t="s">
        <v>270</v>
      </c>
      <c r="C96" s="21" t="s">
        <v>428</v>
      </c>
      <c r="D96" s="15">
        <v>4254600</v>
      </c>
      <c r="E96" s="15">
        <v>306440.11</v>
      </c>
      <c r="F96" s="15">
        <f t="shared" si="1"/>
        <v>3948159.89</v>
      </c>
      <c r="G96" s="6"/>
    </row>
    <row r="97" spans="1:7" ht="14.25">
      <c r="A97" s="19" t="s">
        <v>429</v>
      </c>
      <c r="B97" s="20" t="s">
        <v>270</v>
      </c>
      <c r="C97" s="21" t="s">
        <v>430</v>
      </c>
      <c r="D97" s="15">
        <v>648800</v>
      </c>
      <c r="E97" s="15">
        <v>178780.19</v>
      </c>
      <c r="F97" s="15">
        <f t="shared" si="1"/>
        <v>470019.81</v>
      </c>
      <c r="G97" s="6"/>
    </row>
    <row r="98" spans="1:7" ht="21">
      <c r="A98" s="19" t="s">
        <v>431</v>
      </c>
      <c r="B98" s="20" t="s">
        <v>270</v>
      </c>
      <c r="C98" s="21" t="s">
        <v>432</v>
      </c>
      <c r="D98" s="15">
        <v>186300</v>
      </c>
      <c r="E98" s="15">
        <v>13450</v>
      </c>
      <c r="F98" s="15">
        <f t="shared" si="1"/>
        <v>172850</v>
      </c>
      <c r="G98" s="6"/>
    </row>
    <row r="99" spans="1:7" ht="42">
      <c r="A99" s="19" t="s">
        <v>433</v>
      </c>
      <c r="B99" s="20" t="s">
        <v>270</v>
      </c>
      <c r="C99" s="21" t="s">
        <v>434</v>
      </c>
      <c r="D99" s="15">
        <v>350</v>
      </c>
      <c r="E99" s="15">
        <v>1450</v>
      </c>
      <c r="F99" s="15">
        <f t="shared" si="1"/>
        <v>-1100</v>
      </c>
      <c r="G99" s="6"/>
    </row>
    <row r="100" spans="1:7" ht="51.75">
      <c r="A100" s="19" t="s">
        <v>435</v>
      </c>
      <c r="B100" s="20" t="s">
        <v>270</v>
      </c>
      <c r="C100" s="21" t="s">
        <v>436</v>
      </c>
      <c r="D100" s="15">
        <v>350</v>
      </c>
      <c r="E100" s="15">
        <v>1450</v>
      </c>
      <c r="F100" s="15">
        <f t="shared" si="1"/>
        <v>-1100</v>
      </c>
      <c r="G100" s="6"/>
    </row>
    <row r="101" spans="1:7" ht="51.75">
      <c r="A101" s="19" t="s">
        <v>437</v>
      </c>
      <c r="B101" s="20" t="s">
        <v>270</v>
      </c>
      <c r="C101" s="21" t="s">
        <v>438</v>
      </c>
      <c r="D101" s="15">
        <v>82950</v>
      </c>
      <c r="E101" s="15">
        <v>6500</v>
      </c>
      <c r="F101" s="15">
        <f t="shared" si="1"/>
        <v>76450</v>
      </c>
      <c r="G101" s="6"/>
    </row>
    <row r="102" spans="1:7" ht="62.25">
      <c r="A102" s="19" t="s">
        <v>439</v>
      </c>
      <c r="B102" s="20" t="s">
        <v>270</v>
      </c>
      <c r="C102" s="21" t="s">
        <v>440</v>
      </c>
      <c r="D102" s="15">
        <v>82950</v>
      </c>
      <c r="E102" s="15">
        <v>6500</v>
      </c>
      <c r="F102" s="15">
        <f t="shared" si="1"/>
        <v>76450</v>
      </c>
      <c r="G102" s="6"/>
    </row>
    <row r="103" spans="1:7" ht="42">
      <c r="A103" s="19" t="s">
        <v>441</v>
      </c>
      <c r="B103" s="20" t="s">
        <v>270</v>
      </c>
      <c r="C103" s="21" t="s">
        <v>442</v>
      </c>
      <c r="D103" s="15">
        <v>12000</v>
      </c>
      <c r="E103" s="15">
        <v>500</v>
      </c>
      <c r="F103" s="15">
        <f t="shared" si="1"/>
        <v>11500</v>
      </c>
      <c r="G103" s="6"/>
    </row>
    <row r="104" spans="1:7" ht="51.75">
      <c r="A104" s="19" t="s">
        <v>443</v>
      </c>
      <c r="B104" s="20" t="s">
        <v>270</v>
      </c>
      <c r="C104" s="21" t="s">
        <v>444</v>
      </c>
      <c r="D104" s="15">
        <v>12000</v>
      </c>
      <c r="E104" s="15">
        <v>500</v>
      </c>
      <c r="F104" s="15">
        <f t="shared" si="1"/>
        <v>11500</v>
      </c>
      <c r="G104" s="6"/>
    </row>
    <row r="105" spans="1:7" ht="42">
      <c r="A105" s="19" t="s">
        <v>445</v>
      </c>
      <c r="B105" s="20" t="s">
        <v>270</v>
      </c>
      <c r="C105" s="21" t="s">
        <v>446</v>
      </c>
      <c r="D105" s="15">
        <v>9100</v>
      </c>
      <c r="E105" s="15">
        <v>1000</v>
      </c>
      <c r="F105" s="15">
        <f t="shared" si="1"/>
        <v>8100</v>
      </c>
      <c r="G105" s="6"/>
    </row>
    <row r="106" spans="1:7" ht="51.75">
      <c r="A106" s="19" t="s">
        <v>447</v>
      </c>
      <c r="B106" s="20" t="s">
        <v>270</v>
      </c>
      <c r="C106" s="21" t="s">
        <v>448</v>
      </c>
      <c r="D106" s="15">
        <v>9100</v>
      </c>
      <c r="E106" s="15">
        <v>1000</v>
      </c>
      <c r="F106" s="15">
        <f t="shared" si="1"/>
        <v>8100</v>
      </c>
      <c r="G106" s="6"/>
    </row>
    <row r="107" spans="1:7" ht="51.75">
      <c r="A107" s="19" t="s">
        <v>449</v>
      </c>
      <c r="B107" s="20" t="s">
        <v>270</v>
      </c>
      <c r="C107" s="21" t="s">
        <v>450</v>
      </c>
      <c r="D107" s="15">
        <v>5950</v>
      </c>
      <c r="E107" s="15">
        <v>0</v>
      </c>
      <c r="F107" s="15">
        <f t="shared" si="1"/>
        <v>5950</v>
      </c>
      <c r="G107" s="6"/>
    </row>
    <row r="108" spans="1:7" ht="62.25">
      <c r="A108" s="19" t="s">
        <v>451</v>
      </c>
      <c r="B108" s="20" t="s">
        <v>270</v>
      </c>
      <c r="C108" s="21" t="s">
        <v>452</v>
      </c>
      <c r="D108" s="15">
        <v>5950</v>
      </c>
      <c r="E108" s="15">
        <v>0</v>
      </c>
      <c r="F108" s="15">
        <f t="shared" si="1"/>
        <v>5950</v>
      </c>
      <c r="G108" s="6"/>
    </row>
    <row r="109" spans="1:7" ht="42">
      <c r="A109" s="19" t="s">
        <v>453</v>
      </c>
      <c r="B109" s="20" t="s">
        <v>270</v>
      </c>
      <c r="C109" s="21" t="s">
        <v>454</v>
      </c>
      <c r="D109" s="15">
        <v>13650</v>
      </c>
      <c r="E109" s="15">
        <v>0</v>
      </c>
      <c r="F109" s="15">
        <f t="shared" si="1"/>
        <v>13650</v>
      </c>
      <c r="G109" s="6"/>
    </row>
    <row r="110" spans="1:7" ht="72">
      <c r="A110" s="19" t="s">
        <v>455</v>
      </c>
      <c r="B110" s="20" t="s">
        <v>270</v>
      </c>
      <c r="C110" s="21" t="s">
        <v>456</v>
      </c>
      <c r="D110" s="15">
        <v>13650</v>
      </c>
      <c r="E110" s="15">
        <v>0</v>
      </c>
      <c r="F110" s="15">
        <f t="shared" si="1"/>
        <v>13650</v>
      </c>
      <c r="G110" s="6"/>
    </row>
    <row r="111" spans="1:7" ht="42">
      <c r="A111" s="19" t="s">
        <v>457</v>
      </c>
      <c r="B111" s="20" t="s">
        <v>270</v>
      </c>
      <c r="C111" s="21" t="s">
        <v>458</v>
      </c>
      <c r="D111" s="15">
        <v>3000</v>
      </c>
      <c r="E111" s="15">
        <v>0</v>
      </c>
      <c r="F111" s="15">
        <f t="shared" si="1"/>
        <v>3000</v>
      </c>
      <c r="G111" s="6"/>
    </row>
    <row r="112" spans="1:7" ht="51.75">
      <c r="A112" s="19" t="s">
        <v>459</v>
      </c>
      <c r="B112" s="20" t="s">
        <v>270</v>
      </c>
      <c r="C112" s="21" t="s">
        <v>460</v>
      </c>
      <c r="D112" s="15">
        <v>3000</v>
      </c>
      <c r="E112" s="15">
        <v>0</v>
      </c>
      <c r="F112" s="15">
        <f t="shared" si="1"/>
        <v>3000</v>
      </c>
      <c r="G112" s="6"/>
    </row>
    <row r="113" spans="1:7" ht="31.5">
      <c r="A113" s="19" t="s">
        <v>461</v>
      </c>
      <c r="B113" s="20" t="s">
        <v>270</v>
      </c>
      <c r="C113" s="21" t="s">
        <v>462</v>
      </c>
      <c r="D113" s="15">
        <v>6050</v>
      </c>
      <c r="E113" s="15">
        <v>0</v>
      </c>
      <c r="F113" s="15">
        <f t="shared" si="1"/>
        <v>6050</v>
      </c>
      <c r="G113" s="6"/>
    </row>
    <row r="114" spans="1:7" ht="51.75">
      <c r="A114" s="19" t="s">
        <v>463</v>
      </c>
      <c r="B114" s="20" t="s">
        <v>270</v>
      </c>
      <c r="C114" s="21" t="s">
        <v>464</v>
      </c>
      <c r="D114" s="15">
        <v>6050</v>
      </c>
      <c r="E114" s="15">
        <v>0</v>
      </c>
      <c r="F114" s="15">
        <f t="shared" si="1"/>
        <v>6050</v>
      </c>
      <c r="G114" s="6"/>
    </row>
    <row r="115" spans="1:7" ht="42">
      <c r="A115" s="19" t="s">
        <v>465</v>
      </c>
      <c r="B115" s="20" t="s">
        <v>270</v>
      </c>
      <c r="C115" s="21" t="s">
        <v>466</v>
      </c>
      <c r="D115" s="15">
        <v>53250</v>
      </c>
      <c r="E115" s="15">
        <v>4000</v>
      </c>
      <c r="F115" s="15">
        <f t="shared" si="1"/>
        <v>49250</v>
      </c>
      <c r="G115" s="6"/>
    </row>
    <row r="116" spans="1:7" ht="62.25">
      <c r="A116" s="19" t="s">
        <v>467</v>
      </c>
      <c r="B116" s="20" t="s">
        <v>270</v>
      </c>
      <c r="C116" s="21" t="s">
        <v>468</v>
      </c>
      <c r="D116" s="15">
        <v>53250</v>
      </c>
      <c r="E116" s="15">
        <v>4000</v>
      </c>
      <c r="F116" s="15">
        <f t="shared" si="1"/>
        <v>49250</v>
      </c>
      <c r="G116" s="6"/>
    </row>
    <row r="117" spans="1:7" ht="21">
      <c r="A117" s="19" t="s">
        <v>469</v>
      </c>
      <c r="B117" s="20" t="s">
        <v>270</v>
      </c>
      <c r="C117" s="21" t="s">
        <v>470</v>
      </c>
      <c r="D117" s="15">
        <v>238300</v>
      </c>
      <c r="E117" s="15">
        <v>125192.74</v>
      </c>
      <c r="F117" s="15">
        <f t="shared" si="1"/>
        <v>113107.26</v>
      </c>
      <c r="G117" s="6"/>
    </row>
    <row r="118" spans="1:7" ht="31.5">
      <c r="A118" s="19" t="s">
        <v>471</v>
      </c>
      <c r="B118" s="20" t="s">
        <v>270</v>
      </c>
      <c r="C118" s="21" t="s">
        <v>472</v>
      </c>
      <c r="D118" s="15">
        <v>238300</v>
      </c>
      <c r="E118" s="15">
        <v>125192.74</v>
      </c>
      <c r="F118" s="15">
        <f t="shared" si="1"/>
        <v>113107.26</v>
      </c>
      <c r="G118" s="6"/>
    </row>
    <row r="119" spans="1:7" ht="72">
      <c r="A119" s="19" t="s">
        <v>473</v>
      </c>
      <c r="B119" s="20" t="s">
        <v>270</v>
      </c>
      <c r="C119" s="21" t="s">
        <v>474</v>
      </c>
      <c r="D119" s="15">
        <v>129500</v>
      </c>
      <c r="E119" s="15">
        <v>0</v>
      </c>
      <c r="F119" s="15">
        <f t="shared" si="1"/>
        <v>129500</v>
      </c>
      <c r="G119" s="6"/>
    </row>
    <row r="120" spans="1:7" ht="51.75">
      <c r="A120" s="19" t="s">
        <v>475</v>
      </c>
      <c r="B120" s="20" t="s">
        <v>270</v>
      </c>
      <c r="C120" s="21" t="s">
        <v>476</v>
      </c>
      <c r="D120" s="15">
        <v>129500</v>
      </c>
      <c r="E120" s="15">
        <v>0</v>
      </c>
      <c r="F120" s="15">
        <f t="shared" si="1"/>
        <v>129500</v>
      </c>
      <c r="G120" s="6"/>
    </row>
    <row r="121" spans="1:7" ht="51.75">
      <c r="A121" s="19" t="s">
        <v>477</v>
      </c>
      <c r="B121" s="20" t="s">
        <v>270</v>
      </c>
      <c r="C121" s="21" t="s">
        <v>478</v>
      </c>
      <c r="D121" s="15">
        <v>129500</v>
      </c>
      <c r="E121" s="15">
        <v>0</v>
      </c>
      <c r="F121" s="15">
        <f t="shared" si="1"/>
        <v>129500</v>
      </c>
      <c r="G121" s="6"/>
    </row>
    <row r="122" spans="1:7" ht="14.25">
      <c r="A122" s="19" t="s">
        <v>479</v>
      </c>
      <c r="B122" s="20" t="s">
        <v>270</v>
      </c>
      <c r="C122" s="21" t="s">
        <v>480</v>
      </c>
      <c r="D122" s="15">
        <v>94700</v>
      </c>
      <c r="E122" s="15">
        <v>40137.45</v>
      </c>
      <c r="F122" s="15">
        <f t="shared" si="1"/>
        <v>54562.55</v>
      </c>
      <c r="G122" s="6"/>
    </row>
    <row r="123" spans="1:7" ht="51.75">
      <c r="A123" s="19" t="s">
        <v>481</v>
      </c>
      <c r="B123" s="20" t="s">
        <v>270</v>
      </c>
      <c r="C123" s="21" t="s">
        <v>482</v>
      </c>
      <c r="D123" s="15">
        <v>94700</v>
      </c>
      <c r="E123" s="15">
        <v>40137.45</v>
      </c>
      <c r="F123" s="15">
        <f t="shared" si="1"/>
        <v>54562.55</v>
      </c>
      <c r="G123" s="6"/>
    </row>
    <row r="124" spans="1:7" ht="42">
      <c r="A124" s="19" t="s">
        <v>483</v>
      </c>
      <c r="B124" s="20" t="s">
        <v>270</v>
      </c>
      <c r="C124" s="21" t="s">
        <v>484</v>
      </c>
      <c r="D124" s="15">
        <v>94700</v>
      </c>
      <c r="E124" s="15">
        <v>31259.89</v>
      </c>
      <c r="F124" s="15">
        <f t="shared" si="1"/>
        <v>63440.11</v>
      </c>
      <c r="G124" s="6"/>
    </row>
    <row r="125" spans="1:7" ht="51.75">
      <c r="A125" s="19" t="s">
        <v>485</v>
      </c>
      <c r="B125" s="20" t="s">
        <v>270</v>
      </c>
      <c r="C125" s="21" t="s">
        <v>486</v>
      </c>
      <c r="D125" s="15">
        <v>0</v>
      </c>
      <c r="E125" s="15">
        <v>8877.56</v>
      </c>
      <c r="F125" s="15">
        <f t="shared" si="1"/>
        <v>-8877.56</v>
      </c>
      <c r="G125" s="6"/>
    </row>
    <row r="126" spans="1:7" ht="14.25">
      <c r="A126" s="19" t="s">
        <v>487</v>
      </c>
      <c r="B126" s="20" t="s">
        <v>270</v>
      </c>
      <c r="C126" s="21" t="s">
        <v>488</v>
      </c>
      <c r="D126" s="15">
        <v>825400</v>
      </c>
      <c r="E126" s="15">
        <v>140803.06</v>
      </c>
      <c r="F126" s="15">
        <f t="shared" si="1"/>
        <v>684596.94</v>
      </c>
      <c r="G126" s="6"/>
    </row>
    <row r="127" spans="1:7" ht="14.25">
      <c r="A127" s="19" t="s">
        <v>489</v>
      </c>
      <c r="B127" s="20" t="s">
        <v>270</v>
      </c>
      <c r="C127" s="21" t="s">
        <v>490</v>
      </c>
      <c r="D127" s="15">
        <v>825400</v>
      </c>
      <c r="E127" s="15">
        <v>140803.06</v>
      </c>
      <c r="F127" s="15">
        <f t="shared" si="1"/>
        <v>684596.94</v>
      </c>
      <c r="G127" s="6"/>
    </row>
    <row r="128" spans="1:7" ht="14.25">
      <c r="A128" s="19" t="s">
        <v>491</v>
      </c>
      <c r="B128" s="20" t="s">
        <v>270</v>
      </c>
      <c r="C128" s="21" t="s">
        <v>492</v>
      </c>
      <c r="D128" s="15">
        <v>825400</v>
      </c>
      <c r="E128" s="15">
        <v>140803.06</v>
      </c>
      <c r="F128" s="15">
        <f t="shared" si="1"/>
        <v>684596.94</v>
      </c>
      <c r="G128" s="6"/>
    </row>
    <row r="129" spans="1:7" ht="14.25">
      <c r="A129" s="19" t="s">
        <v>493</v>
      </c>
      <c r="B129" s="20" t="s">
        <v>270</v>
      </c>
      <c r="C129" s="21" t="s">
        <v>494</v>
      </c>
      <c r="D129" s="15">
        <v>284015218.81</v>
      </c>
      <c r="E129" s="15">
        <v>60226199.36</v>
      </c>
      <c r="F129" s="15">
        <f t="shared" si="1"/>
        <v>223789019.45</v>
      </c>
      <c r="G129" s="6"/>
    </row>
    <row r="130" spans="1:7" ht="21">
      <c r="A130" s="19" t="s">
        <v>495</v>
      </c>
      <c r="B130" s="20" t="s">
        <v>270</v>
      </c>
      <c r="C130" s="21" t="s">
        <v>496</v>
      </c>
      <c r="D130" s="15">
        <v>284015218.81</v>
      </c>
      <c r="E130" s="15">
        <v>60293147.59</v>
      </c>
      <c r="F130" s="15">
        <f t="shared" si="1"/>
        <v>223722071.22</v>
      </c>
      <c r="G130" s="6"/>
    </row>
    <row r="131" spans="1:7" ht="14.25">
      <c r="A131" s="19" t="s">
        <v>497</v>
      </c>
      <c r="B131" s="20" t="s">
        <v>270</v>
      </c>
      <c r="C131" s="21" t="s">
        <v>498</v>
      </c>
      <c r="D131" s="15">
        <v>26298000</v>
      </c>
      <c r="E131" s="15">
        <v>7670300</v>
      </c>
      <c r="F131" s="15">
        <f t="shared" si="1"/>
        <v>18627700</v>
      </c>
      <c r="G131" s="6"/>
    </row>
    <row r="132" spans="1:7" ht="14.25">
      <c r="A132" s="19" t="s">
        <v>499</v>
      </c>
      <c r="B132" s="20" t="s">
        <v>270</v>
      </c>
      <c r="C132" s="21" t="s">
        <v>500</v>
      </c>
      <c r="D132" s="15">
        <v>2189000</v>
      </c>
      <c r="E132" s="15">
        <v>638400</v>
      </c>
      <c r="F132" s="15">
        <f t="shared" si="1"/>
        <v>1550600</v>
      </c>
      <c r="G132" s="6"/>
    </row>
    <row r="133" spans="1:7" ht="31.5">
      <c r="A133" s="19" t="s">
        <v>501</v>
      </c>
      <c r="B133" s="20" t="s">
        <v>270</v>
      </c>
      <c r="C133" s="21" t="s">
        <v>502</v>
      </c>
      <c r="D133" s="15">
        <v>2189000</v>
      </c>
      <c r="E133" s="15">
        <v>638400</v>
      </c>
      <c r="F133" s="15">
        <f t="shared" si="1"/>
        <v>1550600</v>
      </c>
      <c r="G133" s="6"/>
    </row>
    <row r="134" spans="1:7" ht="21">
      <c r="A134" s="19" t="s">
        <v>503</v>
      </c>
      <c r="B134" s="20" t="s">
        <v>270</v>
      </c>
      <c r="C134" s="21" t="s">
        <v>504</v>
      </c>
      <c r="D134" s="15">
        <v>24109000</v>
      </c>
      <c r="E134" s="15">
        <v>7031900</v>
      </c>
      <c r="F134" s="15">
        <f t="shared" si="1"/>
        <v>17077100</v>
      </c>
      <c r="G134" s="6"/>
    </row>
    <row r="135" spans="1:7" ht="21">
      <c r="A135" s="19" t="s">
        <v>505</v>
      </c>
      <c r="B135" s="20" t="s">
        <v>270</v>
      </c>
      <c r="C135" s="21" t="s">
        <v>506</v>
      </c>
      <c r="D135" s="15">
        <v>24109000</v>
      </c>
      <c r="E135" s="15">
        <v>7031900</v>
      </c>
      <c r="F135" s="15">
        <f t="shared" si="1"/>
        <v>17077100</v>
      </c>
      <c r="G135" s="6"/>
    </row>
    <row r="136" spans="1:7" ht="21">
      <c r="A136" s="19" t="s">
        <v>507</v>
      </c>
      <c r="B136" s="20" t="s">
        <v>270</v>
      </c>
      <c r="C136" s="21" t="s">
        <v>508</v>
      </c>
      <c r="D136" s="15">
        <v>35666398.81</v>
      </c>
      <c r="E136" s="15">
        <v>0</v>
      </c>
      <c r="F136" s="15">
        <f t="shared" si="1"/>
        <v>35666398.81</v>
      </c>
      <c r="G136" s="6"/>
    </row>
    <row r="137" spans="1:7" ht="31.5">
      <c r="A137" s="19" t="s">
        <v>509</v>
      </c>
      <c r="B137" s="20" t="s">
        <v>270</v>
      </c>
      <c r="C137" s="21" t="s">
        <v>510</v>
      </c>
      <c r="D137" s="15">
        <v>2077777.76</v>
      </c>
      <c r="E137" s="15">
        <v>0</v>
      </c>
      <c r="F137" s="15">
        <f t="shared" si="1"/>
        <v>2077777.76</v>
      </c>
      <c r="G137" s="6"/>
    </row>
    <row r="138" spans="1:7" ht="31.5">
      <c r="A138" s="19" t="s">
        <v>511</v>
      </c>
      <c r="B138" s="20" t="s">
        <v>270</v>
      </c>
      <c r="C138" s="21" t="s">
        <v>512</v>
      </c>
      <c r="D138" s="15">
        <v>2077777.76</v>
      </c>
      <c r="E138" s="15">
        <v>0</v>
      </c>
      <c r="F138" s="15">
        <f t="shared" si="1"/>
        <v>2077777.76</v>
      </c>
      <c r="G138" s="6"/>
    </row>
    <row r="139" spans="1:7" ht="21">
      <c r="A139" s="19" t="s">
        <v>513</v>
      </c>
      <c r="B139" s="20" t="s">
        <v>270</v>
      </c>
      <c r="C139" s="21" t="s">
        <v>514</v>
      </c>
      <c r="D139" s="15">
        <v>414451.8</v>
      </c>
      <c r="E139" s="15">
        <v>0</v>
      </c>
      <c r="F139" s="15">
        <f t="shared" si="1"/>
        <v>414451.8</v>
      </c>
      <c r="G139" s="6"/>
    </row>
    <row r="140" spans="1:7" ht="21">
      <c r="A140" s="19" t="s">
        <v>515</v>
      </c>
      <c r="B140" s="20" t="s">
        <v>270</v>
      </c>
      <c r="C140" s="21" t="s">
        <v>516</v>
      </c>
      <c r="D140" s="15">
        <v>414451.8</v>
      </c>
      <c r="E140" s="15">
        <v>0</v>
      </c>
      <c r="F140" s="15">
        <f t="shared" si="1"/>
        <v>414451.8</v>
      </c>
      <c r="G140" s="6"/>
    </row>
    <row r="141" spans="1:7" ht="21">
      <c r="A141" s="19" t="s">
        <v>517</v>
      </c>
      <c r="B141" s="20" t="s">
        <v>270</v>
      </c>
      <c r="C141" s="21" t="s">
        <v>518</v>
      </c>
      <c r="D141" s="15">
        <v>16143169.25</v>
      </c>
      <c r="E141" s="15">
        <v>0</v>
      </c>
      <c r="F141" s="15">
        <f t="shared" si="1"/>
        <v>16143169.25</v>
      </c>
      <c r="G141" s="6"/>
    </row>
    <row r="142" spans="1:7" ht="21">
      <c r="A142" s="19" t="s">
        <v>519</v>
      </c>
      <c r="B142" s="20" t="s">
        <v>270</v>
      </c>
      <c r="C142" s="21" t="s">
        <v>520</v>
      </c>
      <c r="D142" s="15">
        <v>16143169.25</v>
      </c>
      <c r="E142" s="15">
        <v>0</v>
      </c>
      <c r="F142" s="15">
        <f t="shared" si="1"/>
        <v>16143169.25</v>
      </c>
      <c r="G142" s="6"/>
    </row>
    <row r="143" spans="1:7" ht="14.25">
      <c r="A143" s="19" t="s">
        <v>521</v>
      </c>
      <c r="B143" s="20" t="s">
        <v>270</v>
      </c>
      <c r="C143" s="21" t="s">
        <v>522</v>
      </c>
      <c r="D143" s="15">
        <v>17031000</v>
      </c>
      <c r="E143" s="15">
        <v>0</v>
      </c>
      <c r="F143" s="15">
        <f t="shared" si="1"/>
        <v>17031000</v>
      </c>
      <c r="G143" s="6"/>
    </row>
    <row r="144" spans="1:7" ht="14.25">
      <c r="A144" s="19" t="s">
        <v>523</v>
      </c>
      <c r="B144" s="20" t="s">
        <v>270</v>
      </c>
      <c r="C144" s="21" t="s">
        <v>524</v>
      </c>
      <c r="D144" s="15">
        <v>17031000</v>
      </c>
      <c r="E144" s="15">
        <v>0</v>
      </c>
      <c r="F144" s="15">
        <f t="shared" si="1"/>
        <v>17031000</v>
      </c>
      <c r="G144" s="6"/>
    </row>
    <row r="145" spans="1:7" ht="14.25">
      <c r="A145" s="19" t="s">
        <v>525</v>
      </c>
      <c r="B145" s="20" t="s">
        <v>270</v>
      </c>
      <c r="C145" s="21" t="s">
        <v>526</v>
      </c>
      <c r="D145" s="15">
        <v>222050820</v>
      </c>
      <c r="E145" s="15">
        <v>52622847.59</v>
      </c>
      <c r="F145" s="15">
        <f aca="true" t="shared" si="2" ref="F145:F154">SUM(D145-E145)</f>
        <v>169427972.41</v>
      </c>
      <c r="G145" s="6"/>
    </row>
    <row r="146" spans="1:7" ht="21">
      <c r="A146" s="19" t="s">
        <v>527</v>
      </c>
      <c r="B146" s="20" t="s">
        <v>270</v>
      </c>
      <c r="C146" s="21" t="s">
        <v>528</v>
      </c>
      <c r="D146" s="15">
        <v>220660900</v>
      </c>
      <c r="E146" s="15">
        <v>52416085.38</v>
      </c>
      <c r="F146" s="15">
        <f t="shared" si="2"/>
        <v>168244814.62</v>
      </c>
      <c r="G146" s="6"/>
    </row>
    <row r="147" spans="1:7" ht="21">
      <c r="A147" s="19" t="s">
        <v>529</v>
      </c>
      <c r="B147" s="20" t="s">
        <v>270</v>
      </c>
      <c r="C147" s="21" t="s">
        <v>530</v>
      </c>
      <c r="D147" s="15">
        <v>220660900</v>
      </c>
      <c r="E147" s="15">
        <v>52416085.38</v>
      </c>
      <c r="F147" s="15">
        <f t="shared" si="2"/>
        <v>168244814.62</v>
      </c>
      <c r="G147" s="6"/>
    </row>
    <row r="148" spans="1:7" ht="42">
      <c r="A148" s="19" t="s">
        <v>531</v>
      </c>
      <c r="B148" s="20" t="s">
        <v>270</v>
      </c>
      <c r="C148" s="21" t="s">
        <v>532</v>
      </c>
      <c r="D148" s="15">
        <v>2100</v>
      </c>
      <c r="E148" s="15">
        <v>0</v>
      </c>
      <c r="F148" s="15">
        <f t="shared" si="2"/>
        <v>2100</v>
      </c>
      <c r="G148" s="6"/>
    </row>
    <row r="149" spans="1:7" ht="42">
      <c r="A149" s="19" t="s">
        <v>533</v>
      </c>
      <c r="B149" s="20" t="s">
        <v>270</v>
      </c>
      <c r="C149" s="21" t="s">
        <v>534</v>
      </c>
      <c r="D149" s="15">
        <v>2100</v>
      </c>
      <c r="E149" s="15">
        <v>0</v>
      </c>
      <c r="F149" s="15">
        <f t="shared" si="2"/>
        <v>2100</v>
      </c>
      <c r="G149" s="6"/>
    </row>
    <row r="150" spans="1:7" ht="21">
      <c r="A150" s="19" t="s">
        <v>535</v>
      </c>
      <c r="B150" s="20" t="s">
        <v>270</v>
      </c>
      <c r="C150" s="21" t="s">
        <v>536</v>
      </c>
      <c r="D150" s="15">
        <v>1387820</v>
      </c>
      <c r="E150" s="15">
        <v>206762.21</v>
      </c>
      <c r="F150" s="15">
        <f t="shared" si="2"/>
        <v>1181057.79</v>
      </c>
      <c r="G150" s="6"/>
    </row>
    <row r="151" spans="1:7" ht="21">
      <c r="A151" s="19" t="s">
        <v>537</v>
      </c>
      <c r="B151" s="20" t="s">
        <v>270</v>
      </c>
      <c r="C151" s="21" t="s">
        <v>538</v>
      </c>
      <c r="D151" s="15">
        <v>1387820</v>
      </c>
      <c r="E151" s="15">
        <v>206762.21</v>
      </c>
      <c r="F151" s="15">
        <f t="shared" si="2"/>
        <v>1181057.79</v>
      </c>
      <c r="G151" s="6"/>
    </row>
    <row r="152" spans="1:7" ht="31.5">
      <c r="A152" s="19" t="s">
        <v>539</v>
      </c>
      <c r="B152" s="20" t="s">
        <v>270</v>
      </c>
      <c r="C152" s="21" t="s">
        <v>540</v>
      </c>
      <c r="D152" s="15">
        <v>0</v>
      </c>
      <c r="E152" s="15">
        <v>-66948.23</v>
      </c>
      <c r="F152" s="15">
        <f t="shared" si="2"/>
        <v>66948.23</v>
      </c>
      <c r="G152" s="6"/>
    </row>
    <row r="153" spans="1:7" ht="31.5">
      <c r="A153" s="19" t="s">
        <v>541</v>
      </c>
      <c r="B153" s="20" t="s">
        <v>270</v>
      </c>
      <c r="C153" s="21" t="s">
        <v>542</v>
      </c>
      <c r="D153" s="15">
        <v>0</v>
      </c>
      <c r="E153" s="15">
        <v>-66948.23</v>
      </c>
      <c r="F153" s="15">
        <f t="shared" si="2"/>
        <v>66948.23</v>
      </c>
      <c r="G153" s="6"/>
    </row>
    <row r="154" spans="1:7" ht="32.25" thickBot="1">
      <c r="A154" s="19" t="s">
        <v>543</v>
      </c>
      <c r="B154" s="20" t="s">
        <v>270</v>
      </c>
      <c r="C154" s="21" t="s">
        <v>544</v>
      </c>
      <c r="D154" s="15">
        <v>0</v>
      </c>
      <c r="E154" s="15">
        <v>-66948.23</v>
      </c>
      <c r="F154" s="15">
        <f t="shared" si="2"/>
        <v>66948.23</v>
      </c>
      <c r="G154" s="6"/>
    </row>
    <row r="155" spans="1:7" ht="12.75" customHeight="1">
      <c r="A155" s="7"/>
      <c r="B155" s="22"/>
      <c r="C155" s="22"/>
      <c r="D155" s="22"/>
      <c r="E155" s="22"/>
      <c r="F155" s="22"/>
      <c r="G155" s="3"/>
    </row>
    <row r="156" spans="1:7" ht="12.75" customHeight="1">
      <c r="A156" s="7"/>
      <c r="B156" s="7"/>
      <c r="C156" s="7"/>
      <c r="D156" s="24"/>
      <c r="E156" s="24"/>
      <c r="F156" s="24"/>
      <c r="G156" s="3"/>
    </row>
  </sheetData>
  <sheetProtection/>
  <mergeCells count="9">
    <mergeCell ref="E13:F13"/>
    <mergeCell ref="A13:A14"/>
    <mergeCell ref="B6:D6"/>
    <mergeCell ref="B13:B14"/>
    <mergeCell ref="C13:C14"/>
    <mergeCell ref="A1:D1"/>
    <mergeCell ref="A3:D3"/>
    <mergeCell ref="B5:D5"/>
    <mergeCell ref="A10:F10"/>
  </mergeCells>
  <printOptions/>
  <pageMargins left="0.7875" right="0.39375" top="0.5902778" bottom="0.39375" header="0" footer="0"/>
  <pageSetup fitToHeight="0" fitToWidth="2" horizontalDpi="600" verticalDpi="600" orientation="portrait" paperSize="9" scale="7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5"/>
      <c r="B1" s="26"/>
      <c r="C1" s="27"/>
      <c r="D1" s="27"/>
      <c r="E1" s="3"/>
      <c r="F1" s="3"/>
      <c r="G1" s="3"/>
    </row>
    <row r="2" spans="1:7" ht="13.5" customHeight="1">
      <c r="A2" s="2" t="s">
        <v>545</v>
      </c>
      <c r="B2" s="2"/>
      <c r="C2" s="2"/>
      <c r="D2" s="8"/>
      <c r="E2" s="3"/>
      <c r="F2" s="3"/>
      <c r="G2" s="3"/>
    </row>
    <row r="3" spans="1:7" ht="12.75" customHeight="1">
      <c r="A3" s="28"/>
      <c r="B3" s="28"/>
      <c r="C3" s="28"/>
      <c r="D3" s="29"/>
      <c r="E3" s="31"/>
      <c r="F3" s="31"/>
      <c r="G3" s="3"/>
    </row>
    <row r="4" spans="1:7" ht="11.25" customHeight="1">
      <c r="A4" s="82" t="s">
        <v>261</v>
      </c>
      <c r="B4" s="82" t="s">
        <v>546</v>
      </c>
      <c r="C4" s="82" t="s">
        <v>547</v>
      </c>
      <c r="D4" s="10"/>
      <c r="E4" s="81"/>
      <c r="F4" s="81"/>
      <c r="G4" s="4"/>
    </row>
    <row r="5" spans="1:7" ht="140.25" customHeight="1">
      <c r="A5" s="81"/>
      <c r="B5" s="81"/>
      <c r="C5" s="81"/>
      <c r="D5" s="10" t="s">
        <v>260</v>
      </c>
      <c r="E5" s="10" t="s">
        <v>262</v>
      </c>
      <c r="F5" s="10" t="s">
        <v>234</v>
      </c>
      <c r="G5" s="4"/>
    </row>
    <row r="6" spans="1:7" ht="11.25" customHeight="1" thickBot="1">
      <c r="A6" s="10" t="s">
        <v>263</v>
      </c>
      <c r="B6" s="10" t="s">
        <v>264</v>
      </c>
      <c r="C6" s="10" t="s">
        <v>265</v>
      </c>
      <c r="D6" s="11" t="s">
        <v>266</v>
      </c>
      <c r="E6" s="11" t="s">
        <v>267</v>
      </c>
      <c r="F6" s="11" t="s">
        <v>268</v>
      </c>
      <c r="G6" s="4"/>
    </row>
    <row r="7" spans="1:7" ht="30" customHeight="1">
      <c r="A7" s="32" t="s">
        <v>548</v>
      </c>
      <c r="B7" s="13" t="s">
        <v>549</v>
      </c>
      <c r="C7" s="33" t="s">
        <v>271</v>
      </c>
      <c r="D7" s="34">
        <v>621843798.8</v>
      </c>
      <c r="E7" s="34">
        <v>110149822.66</v>
      </c>
      <c r="F7" s="34">
        <f>SUM(D7-E7)</f>
        <v>511693976.14</v>
      </c>
      <c r="G7" s="6"/>
    </row>
    <row r="8" spans="1:7" ht="14.25" customHeight="1">
      <c r="A8" s="16" t="s">
        <v>273</v>
      </c>
      <c r="B8" s="35"/>
      <c r="C8" s="21"/>
      <c r="D8" s="21"/>
      <c r="E8" s="21"/>
      <c r="F8" s="34">
        <f aca="true" t="shared" si="0" ref="F8:F71">SUM(D8-E8)</f>
        <v>0</v>
      </c>
      <c r="G8" s="6"/>
    </row>
    <row r="9" spans="1:7" ht="14.25">
      <c r="A9" s="36" t="s">
        <v>550</v>
      </c>
      <c r="B9" s="37" t="s">
        <v>549</v>
      </c>
      <c r="C9" s="38" t="s">
        <v>551</v>
      </c>
      <c r="D9" s="34">
        <v>54349213.96</v>
      </c>
      <c r="E9" s="34">
        <v>8808091.36</v>
      </c>
      <c r="F9" s="34">
        <f t="shared" si="0"/>
        <v>45541122.6</v>
      </c>
      <c r="G9" s="6"/>
    </row>
    <row r="10" spans="1:7" ht="21">
      <c r="A10" s="36" t="s">
        <v>552</v>
      </c>
      <c r="B10" s="37" t="s">
        <v>549</v>
      </c>
      <c r="C10" s="38" t="s">
        <v>553</v>
      </c>
      <c r="D10" s="34">
        <v>2039202</v>
      </c>
      <c r="E10" s="34">
        <v>280781.27</v>
      </c>
      <c r="F10" s="34">
        <f t="shared" si="0"/>
        <v>1758420.73</v>
      </c>
      <c r="G10" s="6"/>
    </row>
    <row r="11" spans="1:7" ht="42">
      <c r="A11" s="36" t="s">
        <v>554</v>
      </c>
      <c r="B11" s="37" t="s">
        <v>549</v>
      </c>
      <c r="C11" s="38" t="s">
        <v>555</v>
      </c>
      <c r="D11" s="34">
        <v>2039202</v>
      </c>
      <c r="E11" s="34">
        <v>280781.27</v>
      </c>
      <c r="F11" s="34">
        <f t="shared" si="0"/>
        <v>1758420.73</v>
      </c>
      <c r="G11" s="6"/>
    </row>
    <row r="12" spans="1:7" ht="21">
      <c r="A12" s="36" t="s">
        <v>556</v>
      </c>
      <c r="B12" s="37" t="s">
        <v>549</v>
      </c>
      <c r="C12" s="38" t="s">
        <v>557</v>
      </c>
      <c r="D12" s="34">
        <v>2039202</v>
      </c>
      <c r="E12" s="34">
        <v>280781.27</v>
      </c>
      <c r="F12" s="34">
        <f t="shared" si="0"/>
        <v>1758420.73</v>
      </c>
      <c r="G12" s="6"/>
    </row>
    <row r="13" spans="1:7" ht="14.25">
      <c r="A13" s="36" t="s">
        <v>558</v>
      </c>
      <c r="B13" s="37" t="s">
        <v>549</v>
      </c>
      <c r="C13" s="38" t="s">
        <v>559</v>
      </c>
      <c r="D13" s="34">
        <v>1566207</v>
      </c>
      <c r="E13" s="34">
        <v>222338.76</v>
      </c>
      <c r="F13" s="34">
        <f t="shared" si="0"/>
        <v>1343868.24</v>
      </c>
      <c r="G13" s="6"/>
    </row>
    <row r="14" spans="1:7" ht="31.5">
      <c r="A14" s="36" t="s">
        <v>560</v>
      </c>
      <c r="B14" s="37" t="s">
        <v>549</v>
      </c>
      <c r="C14" s="38" t="s">
        <v>561</v>
      </c>
      <c r="D14" s="34">
        <v>472995</v>
      </c>
      <c r="E14" s="34">
        <v>58442.51</v>
      </c>
      <c r="F14" s="34">
        <f t="shared" si="0"/>
        <v>414552.49</v>
      </c>
      <c r="G14" s="6"/>
    </row>
    <row r="15" spans="1:7" ht="31.5">
      <c r="A15" s="36" t="s">
        <v>562</v>
      </c>
      <c r="B15" s="37" t="s">
        <v>549</v>
      </c>
      <c r="C15" s="38" t="s">
        <v>563</v>
      </c>
      <c r="D15" s="34">
        <v>2202336</v>
      </c>
      <c r="E15" s="34">
        <v>459156.8</v>
      </c>
      <c r="F15" s="34">
        <f t="shared" si="0"/>
        <v>1743179.2</v>
      </c>
      <c r="G15" s="6"/>
    </row>
    <row r="16" spans="1:7" ht="42">
      <c r="A16" s="36" t="s">
        <v>554</v>
      </c>
      <c r="B16" s="37" t="s">
        <v>549</v>
      </c>
      <c r="C16" s="38" t="s">
        <v>564</v>
      </c>
      <c r="D16" s="34">
        <v>2003479</v>
      </c>
      <c r="E16" s="34">
        <v>349745.1</v>
      </c>
      <c r="F16" s="34">
        <f t="shared" si="0"/>
        <v>1653733.9</v>
      </c>
      <c r="G16" s="6"/>
    </row>
    <row r="17" spans="1:7" ht="14.25">
      <c r="A17" s="36" t="s">
        <v>565</v>
      </c>
      <c r="B17" s="37" t="s">
        <v>549</v>
      </c>
      <c r="C17" s="38" t="s">
        <v>566</v>
      </c>
      <c r="D17" s="34">
        <v>10200</v>
      </c>
      <c r="E17" s="34">
        <v>5100</v>
      </c>
      <c r="F17" s="34">
        <f t="shared" si="0"/>
        <v>5100</v>
      </c>
      <c r="G17" s="6"/>
    </row>
    <row r="18" spans="1:7" ht="21">
      <c r="A18" s="36" t="s">
        <v>567</v>
      </c>
      <c r="B18" s="37" t="s">
        <v>549</v>
      </c>
      <c r="C18" s="38" t="s">
        <v>568</v>
      </c>
      <c r="D18" s="34">
        <v>10200</v>
      </c>
      <c r="E18" s="34">
        <v>5100</v>
      </c>
      <c r="F18" s="34">
        <f t="shared" si="0"/>
        <v>5100</v>
      </c>
      <c r="G18" s="6"/>
    </row>
    <row r="19" spans="1:7" ht="21">
      <c r="A19" s="36" t="s">
        <v>556</v>
      </c>
      <c r="B19" s="37" t="s">
        <v>549</v>
      </c>
      <c r="C19" s="38" t="s">
        <v>569</v>
      </c>
      <c r="D19" s="34">
        <v>1993279</v>
      </c>
      <c r="E19" s="34">
        <v>344645.1</v>
      </c>
      <c r="F19" s="34">
        <f t="shared" si="0"/>
        <v>1648633.9</v>
      </c>
      <c r="G19" s="6"/>
    </row>
    <row r="20" spans="1:7" ht="14.25">
      <c r="A20" s="36" t="s">
        <v>558</v>
      </c>
      <c r="B20" s="37" t="s">
        <v>549</v>
      </c>
      <c r="C20" s="38" t="s">
        <v>570</v>
      </c>
      <c r="D20" s="34">
        <v>1530936</v>
      </c>
      <c r="E20" s="34">
        <v>273405.48</v>
      </c>
      <c r="F20" s="34">
        <f t="shared" si="0"/>
        <v>1257530.52</v>
      </c>
      <c r="G20" s="6"/>
    </row>
    <row r="21" spans="1:7" ht="31.5">
      <c r="A21" s="36" t="s">
        <v>560</v>
      </c>
      <c r="B21" s="37" t="s">
        <v>549</v>
      </c>
      <c r="C21" s="38" t="s">
        <v>571</v>
      </c>
      <c r="D21" s="34">
        <v>462343</v>
      </c>
      <c r="E21" s="34">
        <v>71239.62</v>
      </c>
      <c r="F21" s="34">
        <f t="shared" si="0"/>
        <v>391103.38</v>
      </c>
      <c r="G21" s="6"/>
    </row>
    <row r="22" spans="1:7" ht="21">
      <c r="A22" s="36" t="s">
        <v>572</v>
      </c>
      <c r="B22" s="37" t="s">
        <v>549</v>
      </c>
      <c r="C22" s="38" t="s">
        <v>573</v>
      </c>
      <c r="D22" s="34">
        <v>198857</v>
      </c>
      <c r="E22" s="34">
        <v>109411.7</v>
      </c>
      <c r="F22" s="34">
        <f t="shared" si="0"/>
        <v>89445.3</v>
      </c>
      <c r="G22" s="6"/>
    </row>
    <row r="23" spans="1:7" ht="21">
      <c r="A23" s="36" t="s">
        <v>574</v>
      </c>
      <c r="B23" s="37" t="s">
        <v>549</v>
      </c>
      <c r="C23" s="38" t="s">
        <v>575</v>
      </c>
      <c r="D23" s="34">
        <v>198857</v>
      </c>
      <c r="E23" s="34">
        <v>109411.7</v>
      </c>
      <c r="F23" s="34">
        <f t="shared" si="0"/>
        <v>89445.3</v>
      </c>
      <c r="G23" s="6"/>
    </row>
    <row r="24" spans="1:7" ht="14.25">
      <c r="A24" s="36" t="s">
        <v>576</v>
      </c>
      <c r="B24" s="37" t="s">
        <v>549</v>
      </c>
      <c r="C24" s="38" t="s">
        <v>577</v>
      </c>
      <c r="D24" s="34">
        <v>198857</v>
      </c>
      <c r="E24" s="34">
        <v>109411.7</v>
      </c>
      <c r="F24" s="34">
        <f t="shared" si="0"/>
        <v>89445.3</v>
      </c>
      <c r="G24" s="6"/>
    </row>
    <row r="25" spans="1:7" ht="31.5">
      <c r="A25" s="36" t="s">
        <v>578</v>
      </c>
      <c r="B25" s="37" t="s">
        <v>549</v>
      </c>
      <c r="C25" s="38" t="s">
        <v>579</v>
      </c>
      <c r="D25" s="34">
        <v>17077050</v>
      </c>
      <c r="E25" s="34">
        <v>3238259.82</v>
      </c>
      <c r="F25" s="34">
        <f t="shared" si="0"/>
        <v>13838790.18</v>
      </c>
      <c r="G25" s="6"/>
    </row>
    <row r="26" spans="1:7" ht="42">
      <c r="A26" s="36" t="s">
        <v>554</v>
      </c>
      <c r="B26" s="37" t="s">
        <v>549</v>
      </c>
      <c r="C26" s="38" t="s">
        <v>580</v>
      </c>
      <c r="D26" s="34">
        <v>14219854.62</v>
      </c>
      <c r="E26" s="34">
        <v>2337341.01</v>
      </c>
      <c r="F26" s="34">
        <f t="shared" si="0"/>
        <v>11882513.61</v>
      </c>
      <c r="G26" s="6"/>
    </row>
    <row r="27" spans="1:7" ht="21">
      <c r="A27" s="36" t="s">
        <v>556</v>
      </c>
      <c r="B27" s="37" t="s">
        <v>549</v>
      </c>
      <c r="C27" s="38" t="s">
        <v>581</v>
      </c>
      <c r="D27" s="34">
        <v>14219854.62</v>
      </c>
      <c r="E27" s="34">
        <v>2337341.01</v>
      </c>
      <c r="F27" s="34">
        <f t="shared" si="0"/>
        <v>11882513.61</v>
      </c>
      <c r="G27" s="6"/>
    </row>
    <row r="28" spans="1:7" ht="14.25">
      <c r="A28" s="36" t="s">
        <v>558</v>
      </c>
      <c r="B28" s="37" t="s">
        <v>549</v>
      </c>
      <c r="C28" s="38" t="s">
        <v>582</v>
      </c>
      <c r="D28" s="34">
        <v>10805918.14</v>
      </c>
      <c r="E28" s="34">
        <v>1737050.21</v>
      </c>
      <c r="F28" s="34">
        <f t="shared" si="0"/>
        <v>9068867.93</v>
      </c>
      <c r="G28" s="6"/>
    </row>
    <row r="29" spans="1:7" ht="21">
      <c r="A29" s="36" t="s">
        <v>583</v>
      </c>
      <c r="B29" s="37" t="s">
        <v>549</v>
      </c>
      <c r="C29" s="38" t="s">
        <v>584</v>
      </c>
      <c r="D29" s="34">
        <v>150550</v>
      </c>
      <c r="E29" s="34">
        <v>134165.06</v>
      </c>
      <c r="F29" s="34">
        <f t="shared" si="0"/>
        <v>16384.940000000002</v>
      </c>
      <c r="G29" s="6"/>
    </row>
    <row r="30" spans="1:7" ht="31.5">
      <c r="A30" s="36" t="s">
        <v>560</v>
      </c>
      <c r="B30" s="37" t="s">
        <v>549</v>
      </c>
      <c r="C30" s="38" t="s">
        <v>585</v>
      </c>
      <c r="D30" s="34">
        <v>3263386.48</v>
      </c>
      <c r="E30" s="34">
        <v>466125.74</v>
      </c>
      <c r="F30" s="34">
        <f t="shared" si="0"/>
        <v>2797260.74</v>
      </c>
      <c r="G30" s="6"/>
    </row>
    <row r="31" spans="1:7" ht="21">
      <c r="A31" s="36" t="s">
        <v>572</v>
      </c>
      <c r="B31" s="37" t="s">
        <v>549</v>
      </c>
      <c r="C31" s="38" t="s">
        <v>586</v>
      </c>
      <c r="D31" s="34">
        <v>2692167.65</v>
      </c>
      <c r="E31" s="34">
        <v>813202.67</v>
      </c>
      <c r="F31" s="34">
        <f t="shared" si="0"/>
        <v>1878964.98</v>
      </c>
      <c r="G31" s="6"/>
    </row>
    <row r="32" spans="1:7" ht="21">
      <c r="A32" s="36" t="s">
        <v>574</v>
      </c>
      <c r="B32" s="37" t="s">
        <v>549</v>
      </c>
      <c r="C32" s="38" t="s">
        <v>587</v>
      </c>
      <c r="D32" s="34">
        <v>2692167.65</v>
      </c>
      <c r="E32" s="34">
        <v>813202.67</v>
      </c>
      <c r="F32" s="34">
        <f t="shared" si="0"/>
        <v>1878964.98</v>
      </c>
      <c r="G32" s="6"/>
    </row>
    <row r="33" spans="1:7" ht="14.25">
      <c r="A33" s="36" t="s">
        <v>576</v>
      </c>
      <c r="B33" s="37" t="s">
        <v>549</v>
      </c>
      <c r="C33" s="38" t="s">
        <v>588</v>
      </c>
      <c r="D33" s="34">
        <v>2692167.65</v>
      </c>
      <c r="E33" s="34">
        <v>813202.67</v>
      </c>
      <c r="F33" s="34">
        <f t="shared" si="0"/>
        <v>1878964.98</v>
      </c>
      <c r="G33" s="6"/>
    </row>
    <row r="34" spans="1:7" ht="14.25">
      <c r="A34" s="36" t="s">
        <v>589</v>
      </c>
      <c r="B34" s="37" t="s">
        <v>549</v>
      </c>
      <c r="C34" s="38" t="s">
        <v>590</v>
      </c>
      <c r="D34" s="34">
        <v>80627.73</v>
      </c>
      <c r="E34" s="34">
        <v>78912.14</v>
      </c>
      <c r="F34" s="34">
        <f t="shared" si="0"/>
        <v>1715.5899999999965</v>
      </c>
      <c r="G34" s="6"/>
    </row>
    <row r="35" spans="1:7" ht="21">
      <c r="A35" s="36" t="s">
        <v>591</v>
      </c>
      <c r="B35" s="37" t="s">
        <v>549</v>
      </c>
      <c r="C35" s="38" t="s">
        <v>592</v>
      </c>
      <c r="D35" s="34">
        <v>80627.73</v>
      </c>
      <c r="E35" s="34">
        <v>78912.14</v>
      </c>
      <c r="F35" s="34">
        <f t="shared" si="0"/>
        <v>1715.5899999999965</v>
      </c>
      <c r="G35" s="6"/>
    </row>
    <row r="36" spans="1:7" ht="21">
      <c r="A36" s="36" t="s">
        <v>593</v>
      </c>
      <c r="B36" s="37" t="s">
        <v>549</v>
      </c>
      <c r="C36" s="38" t="s">
        <v>594</v>
      </c>
      <c r="D36" s="34">
        <v>80627.73</v>
      </c>
      <c r="E36" s="34">
        <v>78912.14</v>
      </c>
      <c r="F36" s="34">
        <f t="shared" si="0"/>
        <v>1715.5899999999965</v>
      </c>
      <c r="G36" s="6"/>
    </row>
    <row r="37" spans="1:7" ht="14.25">
      <c r="A37" s="36" t="s">
        <v>595</v>
      </c>
      <c r="B37" s="37" t="s">
        <v>549</v>
      </c>
      <c r="C37" s="38" t="s">
        <v>596</v>
      </c>
      <c r="D37" s="34">
        <v>84400</v>
      </c>
      <c r="E37" s="34">
        <v>8804</v>
      </c>
      <c r="F37" s="34">
        <f t="shared" si="0"/>
        <v>75596</v>
      </c>
      <c r="G37" s="6"/>
    </row>
    <row r="38" spans="1:7" ht="14.25">
      <c r="A38" s="36" t="s">
        <v>597</v>
      </c>
      <c r="B38" s="37" t="s">
        <v>549</v>
      </c>
      <c r="C38" s="38" t="s">
        <v>598</v>
      </c>
      <c r="D38" s="34">
        <v>84400</v>
      </c>
      <c r="E38" s="34">
        <v>8804</v>
      </c>
      <c r="F38" s="34">
        <f t="shared" si="0"/>
        <v>75596</v>
      </c>
      <c r="G38" s="6"/>
    </row>
    <row r="39" spans="1:7" ht="14.25">
      <c r="A39" s="36" t="s">
        <v>599</v>
      </c>
      <c r="B39" s="37" t="s">
        <v>549</v>
      </c>
      <c r="C39" s="38" t="s">
        <v>600</v>
      </c>
      <c r="D39" s="34">
        <v>54400</v>
      </c>
      <c r="E39" s="34">
        <v>8804</v>
      </c>
      <c r="F39" s="34">
        <f t="shared" si="0"/>
        <v>45596</v>
      </c>
      <c r="G39" s="6"/>
    </row>
    <row r="40" spans="1:7" ht="14.25">
      <c r="A40" s="36" t="s">
        <v>601</v>
      </c>
      <c r="B40" s="37" t="s">
        <v>549</v>
      </c>
      <c r="C40" s="38" t="s">
        <v>602</v>
      </c>
      <c r="D40" s="34">
        <v>30000</v>
      </c>
      <c r="E40" s="34">
        <v>0</v>
      </c>
      <c r="F40" s="34">
        <f t="shared" si="0"/>
        <v>30000</v>
      </c>
      <c r="G40" s="6"/>
    </row>
    <row r="41" spans="1:7" ht="14.25">
      <c r="A41" s="36" t="s">
        <v>603</v>
      </c>
      <c r="B41" s="37" t="s">
        <v>549</v>
      </c>
      <c r="C41" s="38" t="s">
        <v>604</v>
      </c>
      <c r="D41" s="34">
        <v>2100</v>
      </c>
      <c r="E41" s="34">
        <v>0</v>
      </c>
      <c r="F41" s="34">
        <f t="shared" si="0"/>
        <v>2100</v>
      </c>
      <c r="G41" s="6"/>
    </row>
    <row r="42" spans="1:7" ht="21">
      <c r="A42" s="36" t="s">
        <v>572</v>
      </c>
      <c r="B42" s="37" t="s">
        <v>549</v>
      </c>
      <c r="C42" s="38" t="s">
        <v>605</v>
      </c>
      <c r="D42" s="34">
        <v>2100</v>
      </c>
      <c r="E42" s="34">
        <v>0</v>
      </c>
      <c r="F42" s="34">
        <f t="shared" si="0"/>
        <v>2100</v>
      </c>
      <c r="G42" s="6"/>
    </row>
    <row r="43" spans="1:7" ht="21">
      <c r="A43" s="36" t="s">
        <v>574</v>
      </c>
      <c r="B43" s="37" t="s">
        <v>549</v>
      </c>
      <c r="C43" s="38" t="s">
        <v>606</v>
      </c>
      <c r="D43" s="34">
        <v>2100</v>
      </c>
      <c r="E43" s="34">
        <v>0</v>
      </c>
      <c r="F43" s="34">
        <f t="shared" si="0"/>
        <v>2100</v>
      </c>
      <c r="G43" s="6"/>
    </row>
    <row r="44" spans="1:7" ht="14.25">
      <c r="A44" s="36" t="s">
        <v>576</v>
      </c>
      <c r="B44" s="37" t="s">
        <v>549</v>
      </c>
      <c r="C44" s="38" t="s">
        <v>607</v>
      </c>
      <c r="D44" s="34">
        <v>2100</v>
      </c>
      <c r="E44" s="34">
        <v>0</v>
      </c>
      <c r="F44" s="34">
        <f t="shared" si="0"/>
        <v>2100</v>
      </c>
      <c r="G44" s="6"/>
    </row>
    <row r="45" spans="1:7" ht="21">
      <c r="A45" s="36" t="s">
        <v>608</v>
      </c>
      <c r="B45" s="37" t="s">
        <v>549</v>
      </c>
      <c r="C45" s="38" t="s">
        <v>609</v>
      </c>
      <c r="D45" s="34">
        <v>6754216.75</v>
      </c>
      <c r="E45" s="34">
        <v>1198000.02</v>
      </c>
      <c r="F45" s="34">
        <f t="shared" si="0"/>
        <v>5556216.73</v>
      </c>
      <c r="G45" s="6"/>
    </row>
    <row r="46" spans="1:7" ht="42">
      <c r="A46" s="36" t="s">
        <v>554</v>
      </c>
      <c r="B46" s="37" t="s">
        <v>549</v>
      </c>
      <c r="C46" s="38" t="s">
        <v>610</v>
      </c>
      <c r="D46" s="34">
        <v>6413160</v>
      </c>
      <c r="E46" s="34">
        <v>976549.68</v>
      </c>
      <c r="F46" s="34">
        <f t="shared" si="0"/>
        <v>5436610.32</v>
      </c>
      <c r="G46" s="6"/>
    </row>
    <row r="47" spans="1:7" ht="21">
      <c r="A47" s="36" t="s">
        <v>556</v>
      </c>
      <c r="B47" s="37" t="s">
        <v>549</v>
      </c>
      <c r="C47" s="38" t="s">
        <v>611</v>
      </c>
      <c r="D47" s="34">
        <v>6413160</v>
      </c>
      <c r="E47" s="34">
        <v>976549.68</v>
      </c>
      <c r="F47" s="34">
        <f t="shared" si="0"/>
        <v>5436610.32</v>
      </c>
      <c r="G47" s="6"/>
    </row>
    <row r="48" spans="1:7" ht="14.25">
      <c r="A48" s="36" t="s">
        <v>558</v>
      </c>
      <c r="B48" s="37" t="s">
        <v>549</v>
      </c>
      <c r="C48" s="38" t="s">
        <v>612</v>
      </c>
      <c r="D48" s="34">
        <v>4912565</v>
      </c>
      <c r="E48" s="34">
        <v>773050.64</v>
      </c>
      <c r="F48" s="34">
        <f t="shared" si="0"/>
        <v>4139514.36</v>
      </c>
      <c r="G48" s="6"/>
    </row>
    <row r="49" spans="1:7" ht="21">
      <c r="A49" s="36" t="s">
        <v>583</v>
      </c>
      <c r="B49" s="37" t="s">
        <v>549</v>
      </c>
      <c r="C49" s="38" t="s">
        <v>613</v>
      </c>
      <c r="D49" s="34">
        <v>17000</v>
      </c>
      <c r="E49" s="34">
        <v>0</v>
      </c>
      <c r="F49" s="34">
        <f t="shared" si="0"/>
        <v>17000</v>
      </c>
      <c r="G49" s="6"/>
    </row>
    <row r="50" spans="1:7" ht="31.5">
      <c r="A50" s="36" t="s">
        <v>560</v>
      </c>
      <c r="B50" s="37" t="s">
        <v>549</v>
      </c>
      <c r="C50" s="38" t="s">
        <v>614</v>
      </c>
      <c r="D50" s="34">
        <v>1483595</v>
      </c>
      <c r="E50" s="34">
        <v>203499.04</v>
      </c>
      <c r="F50" s="34">
        <f t="shared" si="0"/>
        <v>1280095.96</v>
      </c>
      <c r="G50" s="6"/>
    </row>
    <row r="51" spans="1:7" ht="21">
      <c r="A51" s="36" t="s">
        <v>572</v>
      </c>
      <c r="B51" s="37" t="s">
        <v>549</v>
      </c>
      <c r="C51" s="38" t="s">
        <v>615</v>
      </c>
      <c r="D51" s="34">
        <v>341056.75</v>
      </c>
      <c r="E51" s="34">
        <v>221450.34</v>
      </c>
      <c r="F51" s="34">
        <f t="shared" si="0"/>
        <v>119606.41</v>
      </c>
      <c r="G51" s="6"/>
    </row>
    <row r="52" spans="1:7" ht="21">
      <c r="A52" s="36" t="s">
        <v>574</v>
      </c>
      <c r="B52" s="37" t="s">
        <v>549</v>
      </c>
      <c r="C52" s="38" t="s">
        <v>616</v>
      </c>
      <c r="D52" s="34">
        <v>341056.75</v>
      </c>
      <c r="E52" s="34">
        <v>221450.34</v>
      </c>
      <c r="F52" s="34">
        <f t="shared" si="0"/>
        <v>119606.41</v>
      </c>
      <c r="G52" s="6"/>
    </row>
    <row r="53" spans="1:7" ht="14.25">
      <c r="A53" s="36" t="s">
        <v>576</v>
      </c>
      <c r="B53" s="37" t="s">
        <v>549</v>
      </c>
      <c r="C53" s="38" t="s">
        <v>617</v>
      </c>
      <c r="D53" s="34">
        <v>341056.75</v>
      </c>
      <c r="E53" s="34">
        <v>221450.34</v>
      </c>
      <c r="F53" s="34">
        <f t="shared" si="0"/>
        <v>119606.41</v>
      </c>
      <c r="G53" s="6"/>
    </row>
    <row r="54" spans="1:7" ht="14.25">
      <c r="A54" s="36" t="s">
        <v>618</v>
      </c>
      <c r="B54" s="37" t="s">
        <v>549</v>
      </c>
      <c r="C54" s="38" t="s">
        <v>619</v>
      </c>
      <c r="D54" s="34">
        <v>186340.21</v>
      </c>
      <c r="E54" s="34">
        <v>0</v>
      </c>
      <c r="F54" s="34">
        <f t="shared" si="0"/>
        <v>186340.21</v>
      </c>
      <c r="G54" s="6"/>
    </row>
    <row r="55" spans="1:7" ht="14.25">
      <c r="A55" s="36" t="s">
        <v>595</v>
      </c>
      <c r="B55" s="37" t="s">
        <v>549</v>
      </c>
      <c r="C55" s="38" t="s">
        <v>620</v>
      </c>
      <c r="D55" s="34">
        <v>186340.21</v>
      </c>
      <c r="E55" s="34">
        <v>0</v>
      </c>
      <c r="F55" s="34">
        <f t="shared" si="0"/>
        <v>186340.21</v>
      </c>
      <c r="G55" s="6"/>
    </row>
    <row r="56" spans="1:7" ht="14.25">
      <c r="A56" s="36" t="s">
        <v>621</v>
      </c>
      <c r="B56" s="37" t="s">
        <v>549</v>
      </c>
      <c r="C56" s="38" t="s">
        <v>622</v>
      </c>
      <c r="D56" s="34">
        <v>186340.21</v>
      </c>
      <c r="E56" s="34">
        <v>0</v>
      </c>
      <c r="F56" s="34">
        <f t="shared" si="0"/>
        <v>186340.21</v>
      </c>
      <c r="G56" s="6"/>
    </row>
    <row r="57" spans="1:7" ht="14.25">
      <c r="A57" s="36" t="s">
        <v>623</v>
      </c>
      <c r="B57" s="37" t="s">
        <v>549</v>
      </c>
      <c r="C57" s="38" t="s">
        <v>624</v>
      </c>
      <c r="D57" s="34">
        <v>26087969</v>
      </c>
      <c r="E57" s="34">
        <v>3631893.45</v>
      </c>
      <c r="F57" s="34">
        <f t="shared" si="0"/>
        <v>22456075.55</v>
      </c>
      <c r="G57" s="6"/>
    </row>
    <row r="58" spans="1:7" ht="42">
      <c r="A58" s="36" t="s">
        <v>554</v>
      </c>
      <c r="B58" s="37" t="s">
        <v>549</v>
      </c>
      <c r="C58" s="38" t="s">
        <v>625</v>
      </c>
      <c r="D58" s="34">
        <v>18925130</v>
      </c>
      <c r="E58" s="34">
        <v>3056426.52</v>
      </c>
      <c r="F58" s="34">
        <f t="shared" si="0"/>
        <v>15868703.48</v>
      </c>
      <c r="G58" s="6"/>
    </row>
    <row r="59" spans="1:7" ht="14.25">
      <c r="A59" s="36" t="s">
        <v>565</v>
      </c>
      <c r="B59" s="37" t="s">
        <v>549</v>
      </c>
      <c r="C59" s="38" t="s">
        <v>626</v>
      </c>
      <c r="D59" s="34">
        <v>9501366</v>
      </c>
      <c r="E59" s="34">
        <v>1704376.86</v>
      </c>
      <c r="F59" s="34">
        <f t="shared" si="0"/>
        <v>7796989.14</v>
      </c>
      <c r="G59" s="6"/>
    </row>
    <row r="60" spans="1:7" ht="14.25">
      <c r="A60" s="36" t="s">
        <v>627</v>
      </c>
      <c r="B60" s="37" t="s">
        <v>549</v>
      </c>
      <c r="C60" s="38" t="s">
        <v>628</v>
      </c>
      <c r="D60" s="34">
        <v>7297516</v>
      </c>
      <c r="E60" s="34">
        <v>1341474.43</v>
      </c>
      <c r="F60" s="34">
        <f t="shared" si="0"/>
        <v>5956041.57</v>
      </c>
      <c r="G60" s="6"/>
    </row>
    <row r="61" spans="1:7" ht="21">
      <c r="A61" s="36" t="s">
        <v>629</v>
      </c>
      <c r="B61" s="37" t="s">
        <v>549</v>
      </c>
      <c r="C61" s="38" t="s">
        <v>630</v>
      </c>
      <c r="D61" s="34">
        <v>2203850</v>
      </c>
      <c r="E61" s="34">
        <v>362902.43</v>
      </c>
      <c r="F61" s="34">
        <f t="shared" si="0"/>
        <v>1840947.57</v>
      </c>
      <c r="G61" s="6"/>
    </row>
    <row r="62" spans="1:7" ht="21">
      <c r="A62" s="36" t="s">
        <v>556</v>
      </c>
      <c r="B62" s="37" t="s">
        <v>549</v>
      </c>
      <c r="C62" s="38" t="s">
        <v>631</v>
      </c>
      <c r="D62" s="34">
        <v>9423764</v>
      </c>
      <c r="E62" s="34">
        <v>1352049.66</v>
      </c>
      <c r="F62" s="34">
        <f t="shared" si="0"/>
        <v>8071714.34</v>
      </c>
      <c r="G62" s="6"/>
    </row>
    <row r="63" spans="1:7" ht="14.25">
      <c r="A63" s="36" t="s">
        <v>558</v>
      </c>
      <c r="B63" s="37" t="s">
        <v>549</v>
      </c>
      <c r="C63" s="38" t="s">
        <v>632</v>
      </c>
      <c r="D63" s="34">
        <v>7236947</v>
      </c>
      <c r="E63" s="34">
        <v>1068505.58</v>
      </c>
      <c r="F63" s="34">
        <f t="shared" si="0"/>
        <v>6168441.42</v>
      </c>
      <c r="G63" s="6"/>
    </row>
    <row r="64" spans="1:7" ht="21">
      <c r="A64" s="36" t="s">
        <v>583</v>
      </c>
      <c r="B64" s="37" t="s">
        <v>549</v>
      </c>
      <c r="C64" s="38" t="s">
        <v>633</v>
      </c>
      <c r="D64" s="34">
        <v>3200</v>
      </c>
      <c r="E64" s="34">
        <v>200</v>
      </c>
      <c r="F64" s="34">
        <f t="shared" si="0"/>
        <v>3000</v>
      </c>
      <c r="G64" s="6"/>
    </row>
    <row r="65" spans="1:7" ht="31.5">
      <c r="A65" s="36" t="s">
        <v>560</v>
      </c>
      <c r="B65" s="37" t="s">
        <v>549</v>
      </c>
      <c r="C65" s="38" t="s">
        <v>634</v>
      </c>
      <c r="D65" s="34">
        <v>2183617</v>
      </c>
      <c r="E65" s="34">
        <v>283344.08</v>
      </c>
      <c r="F65" s="34">
        <f t="shared" si="0"/>
        <v>1900272.92</v>
      </c>
      <c r="G65" s="6"/>
    </row>
    <row r="66" spans="1:7" ht="21">
      <c r="A66" s="36" t="s">
        <v>572</v>
      </c>
      <c r="B66" s="37" t="s">
        <v>549</v>
      </c>
      <c r="C66" s="38" t="s">
        <v>635</v>
      </c>
      <c r="D66" s="34">
        <v>4987935</v>
      </c>
      <c r="E66" s="34">
        <v>322790.93</v>
      </c>
      <c r="F66" s="34">
        <f t="shared" si="0"/>
        <v>4665144.07</v>
      </c>
      <c r="G66" s="6"/>
    </row>
    <row r="67" spans="1:7" ht="21">
      <c r="A67" s="36" t="s">
        <v>574</v>
      </c>
      <c r="B67" s="37" t="s">
        <v>549</v>
      </c>
      <c r="C67" s="38" t="s">
        <v>636</v>
      </c>
      <c r="D67" s="34">
        <v>4987935</v>
      </c>
      <c r="E67" s="34">
        <v>322790.93</v>
      </c>
      <c r="F67" s="34">
        <f t="shared" si="0"/>
        <v>4665144.07</v>
      </c>
      <c r="G67" s="6"/>
    </row>
    <row r="68" spans="1:7" ht="14.25">
      <c r="A68" s="36" t="s">
        <v>576</v>
      </c>
      <c r="B68" s="37" t="s">
        <v>549</v>
      </c>
      <c r="C68" s="38" t="s">
        <v>637</v>
      </c>
      <c r="D68" s="34">
        <v>4987935</v>
      </c>
      <c r="E68" s="34">
        <v>322790.93</v>
      </c>
      <c r="F68" s="34">
        <f t="shared" si="0"/>
        <v>4665144.07</v>
      </c>
      <c r="G68" s="6"/>
    </row>
    <row r="69" spans="1:7" ht="21">
      <c r="A69" s="36" t="s">
        <v>638</v>
      </c>
      <c r="B69" s="37" t="s">
        <v>549</v>
      </c>
      <c r="C69" s="38" t="s">
        <v>639</v>
      </c>
      <c r="D69" s="34">
        <v>115000</v>
      </c>
      <c r="E69" s="34">
        <v>0</v>
      </c>
      <c r="F69" s="34">
        <f t="shared" si="0"/>
        <v>115000</v>
      </c>
      <c r="G69" s="6"/>
    </row>
    <row r="70" spans="1:7" ht="31.5">
      <c r="A70" s="36" t="s">
        <v>640</v>
      </c>
      <c r="B70" s="37" t="s">
        <v>549</v>
      </c>
      <c r="C70" s="38" t="s">
        <v>641</v>
      </c>
      <c r="D70" s="34">
        <v>115000</v>
      </c>
      <c r="E70" s="34">
        <v>0</v>
      </c>
      <c r="F70" s="34">
        <f t="shared" si="0"/>
        <v>115000</v>
      </c>
      <c r="G70" s="6"/>
    </row>
    <row r="71" spans="1:7" ht="21">
      <c r="A71" s="36" t="s">
        <v>642</v>
      </c>
      <c r="B71" s="37" t="s">
        <v>549</v>
      </c>
      <c r="C71" s="38" t="s">
        <v>643</v>
      </c>
      <c r="D71" s="34">
        <v>115000</v>
      </c>
      <c r="E71" s="34">
        <v>0</v>
      </c>
      <c r="F71" s="34">
        <f t="shared" si="0"/>
        <v>115000</v>
      </c>
      <c r="G71" s="6"/>
    </row>
    <row r="72" spans="1:7" ht="14.25">
      <c r="A72" s="36" t="s">
        <v>595</v>
      </c>
      <c r="B72" s="37" t="s">
        <v>549</v>
      </c>
      <c r="C72" s="38" t="s">
        <v>644</v>
      </c>
      <c r="D72" s="34">
        <v>2059904</v>
      </c>
      <c r="E72" s="34">
        <v>252676</v>
      </c>
      <c r="F72" s="34">
        <f aca="true" t="shared" si="1" ref="F72:F135">SUM(D72-E72)</f>
        <v>1807228</v>
      </c>
      <c r="G72" s="6"/>
    </row>
    <row r="73" spans="1:7" ht="14.25">
      <c r="A73" s="36" t="s">
        <v>645</v>
      </c>
      <c r="B73" s="37" t="s">
        <v>549</v>
      </c>
      <c r="C73" s="38" t="s">
        <v>646</v>
      </c>
      <c r="D73" s="34">
        <v>55000</v>
      </c>
      <c r="E73" s="34">
        <v>27000</v>
      </c>
      <c r="F73" s="34">
        <f t="shared" si="1"/>
        <v>28000</v>
      </c>
      <c r="G73" s="6"/>
    </row>
    <row r="74" spans="1:7" ht="21">
      <c r="A74" s="36" t="s">
        <v>647</v>
      </c>
      <c r="B74" s="37" t="s">
        <v>549</v>
      </c>
      <c r="C74" s="38" t="s">
        <v>648</v>
      </c>
      <c r="D74" s="34">
        <v>55000</v>
      </c>
      <c r="E74" s="34">
        <v>27000</v>
      </c>
      <c r="F74" s="34">
        <f t="shared" si="1"/>
        <v>28000</v>
      </c>
      <c r="G74" s="6"/>
    </row>
    <row r="75" spans="1:7" ht="14.25">
      <c r="A75" s="36" t="s">
        <v>597</v>
      </c>
      <c r="B75" s="37" t="s">
        <v>549</v>
      </c>
      <c r="C75" s="38" t="s">
        <v>649</v>
      </c>
      <c r="D75" s="34">
        <v>502304</v>
      </c>
      <c r="E75" s="34">
        <v>225676</v>
      </c>
      <c r="F75" s="34">
        <f t="shared" si="1"/>
        <v>276628</v>
      </c>
      <c r="G75" s="6"/>
    </row>
    <row r="76" spans="1:7" ht="14.25">
      <c r="A76" s="36" t="s">
        <v>599</v>
      </c>
      <c r="B76" s="37" t="s">
        <v>549</v>
      </c>
      <c r="C76" s="38" t="s">
        <v>650</v>
      </c>
      <c r="D76" s="34">
        <v>18804</v>
      </c>
      <c r="E76" s="34">
        <v>4676</v>
      </c>
      <c r="F76" s="34">
        <f t="shared" si="1"/>
        <v>14128</v>
      </c>
      <c r="G76" s="6"/>
    </row>
    <row r="77" spans="1:7" ht="14.25">
      <c r="A77" s="36" t="s">
        <v>601</v>
      </c>
      <c r="B77" s="37" t="s">
        <v>549</v>
      </c>
      <c r="C77" s="38" t="s">
        <v>651</v>
      </c>
      <c r="D77" s="34">
        <v>483500</v>
      </c>
      <c r="E77" s="34">
        <v>221000</v>
      </c>
      <c r="F77" s="34">
        <f t="shared" si="1"/>
        <v>262500</v>
      </c>
      <c r="G77" s="6"/>
    </row>
    <row r="78" spans="1:7" ht="14.25">
      <c r="A78" s="36" t="s">
        <v>621</v>
      </c>
      <c r="B78" s="37" t="s">
        <v>549</v>
      </c>
      <c r="C78" s="38" t="s">
        <v>652</v>
      </c>
      <c r="D78" s="34">
        <v>1502600</v>
      </c>
      <c r="E78" s="34">
        <v>0</v>
      </c>
      <c r="F78" s="34">
        <f t="shared" si="1"/>
        <v>1502600</v>
      </c>
      <c r="G78" s="6"/>
    </row>
    <row r="79" spans="1:7" ht="21">
      <c r="A79" s="36" t="s">
        <v>653</v>
      </c>
      <c r="B79" s="37" t="s">
        <v>549</v>
      </c>
      <c r="C79" s="38" t="s">
        <v>654</v>
      </c>
      <c r="D79" s="34">
        <v>13480651</v>
      </c>
      <c r="E79" s="34">
        <v>2641709.79</v>
      </c>
      <c r="F79" s="34">
        <f t="shared" si="1"/>
        <v>10838941.21</v>
      </c>
      <c r="G79" s="6"/>
    </row>
    <row r="80" spans="1:7" ht="21">
      <c r="A80" s="36" t="s">
        <v>655</v>
      </c>
      <c r="B80" s="37" t="s">
        <v>549</v>
      </c>
      <c r="C80" s="38" t="s">
        <v>656</v>
      </c>
      <c r="D80" s="34">
        <v>13480651</v>
      </c>
      <c r="E80" s="34">
        <v>2641709.79</v>
      </c>
      <c r="F80" s="34">
        <f t="shared" si="1"/>
        <v>10838941.21</v>
      </c>
      <c r="G80" s="6"/>
    </row>
    <row r="81" spans="1:7" ht="21">
      <c r="A81" s="36" t="s">
        <v>638</v>
      </c>
      <c r="B81" s="37" t="s">
        <v>549</v>
      </c>
      <c r="C81" s="38" t="s">
        <v>657</v>
      </c>
      <c r="D81" s="34">
        <v>13480651</v>
      </c>
      <c r="E81" s="34">
        <v>2641709.79</v>
      </c>
      <c r="F81" s="34">
        <f t="shared" si="1"/>
        <v>10838941.21</v>
      </c>
      <c r="G81" s="6"/>
    </row>
    <row r="82" spans="1:7" ht="14.25">
      <c r="A82" s="36" t="s">
        <v>658</v>
      </c>
      <c r="B82" s="37" t="s">
        <v>549</v>
      </c>
      <c r="C82" s="38" t="s">
        <v>659</v>
      </c>
      <c r="D82" s="34">
        <v>13480651</v>
      </c>
      <c r="E82" s="34">
        <v>2641709.79</v>
      </c>
      <c r="F82" s="34">
        <f t="shared" si="1"/>
        <v>10838941.21</v>
      </c>
      <c r="G82" s="6"/>
    </row>
    <row r="83" spans="1:7" ht="31.5">
      <c r="A83" s="36" t="s">
        <v>0</v>
      </c>
      <c r="B83" s="37" t="s">
        <v>549</v>
      </c>
      <c r="C83" s="38" t="s">
        <v>1</v>
      </c>
      <c r="D83" s="34">
        <v>13480651</v>
      </c>
      <c r="E83" s="34">
        <v>2641709.79</v>
      </c>
      <c r="F83" s="34">
        <f t="shared" si="1"/>
        <v>10838941.21</v>
      </c>
      <c r="G83" s="6"/>
    </row>
    <row r="84" spans="1:7" ht="14.25">
      <c r="A84" s="36" t="s">
        <v>2</v>
      </c>
      <c r="B84" s="37" t="s">
        <v>549</v>
      </c>
      <c r="C84" s="38" t="s">
        <v>3</v>
      </c>
      <c r="D84" s="34">
        <v>57266415.25</v>
      </c>
      <c r="E84" s="34">
        <v>5368067.6</v>
      </c>
      <c r="F84" s="34">
        <f t="shared" si="1"/>
        <v>51898347.65</v>
      </c>
      <c r="G84" s="6"/>
    </row>
    <row r="85" spans="1:7" ht="14.25">
      <c r="A85" s="36" t="s">
        <v>4</v>
      </c>
      <c r="B85" s="37" t="s">
        <v>549</v>
      </c>
      <c r="C85" s="38" t="s">
        <v>5</v>
      </c>
      <c r="D85" s="34">
        <v>231758</v>
      </c>
      <c r="E85" s="34">
        <v>0</v>
      </c>
      <c r="F85" s="34">
        <f t="shared" si="1"/>
        <v>231758</v>
      </c>
      <c r="G85" s="6"/>
    </row>
    <row r="86" spans="1:7" ht="21">
      <c r="A86" s="36" t="s">
        <v>638</v>
      </c>
      <c r="B86" s="37" t="s">
        <v>549</v>
      </c>
      <c r="C86" s="38" t="s">
        <v>6</v>
      </c>
      <c r="D86" s="34">
        <v>231758</v>
      </c>
      <c r="E86" s="34">
        <v>0</v>
      </c>
      <c r="F86" s="34">
        <f t="shared" si="1"/>
        <v>231758</v>
      </c>
      <c r="G86" s="6"/>
    </row>
    <row r="87" spans="1:7" ht="14.25">
      <c r="A87" s="36" t="s">
        <v>658</v>
      </c>
      <c r="B87" s="37" t="s">
        <v>549</v>
      </c>
      <c r="C87" s="38" t="s">
        <v>7</v>
      </c>
      <c r="D87" s="34">
        <v>231758</v>
      </c>
      <c r="E87" s="34">
        <v>0</v>
      </c>
      <c r="F87" s="34">
        <f t="shared" si="1"/>
        <v>231758</v>
      </c>
      <c r="G87" s="6"/>
    </row>
    <row r="88" spans="1:7" ht="31.5">
      <c r="A88" s="36" t="s">
        <v>0</v>
      </c>
      <c r="B88" s="37" t="s">
        <v>549</v>
      </c>
      <c r="C88" s="38" t="s">
        <v>8</v>
      </c>
      <c r="D88" s="34">
        <v>231758</v>
      </c>
      <c r="E88" s="34">
        <v>0</v>
      </c>
      <c r="F88" s="34">
        <f t="shared" si="1"/>
        <v>231758</v>
      </c>
      <c r="G88" s="6"/>
    </row>
    <row r="89" spans="1:7" ht="14.25">
      <c r="A89" s="36" t="s">
        <v>9</v>
      </c>
      <c r="B89" s="37" t="s">
        <v>549</v>
      </c>
      <c r="C89" s="38" t="s">
        <v>10</v>
      </c>
      <c r="D89" s="34">
        <v>9539620</v>
      </c>
      <c r="E89" s="34">
        <v>2229163.8</v>
      </c>
      <c r="F89" s="34">
        <f t="shared" si="1"/>
        <v>7310456.2</v>
      </c>
      <c r="G89" s="6"/>
    </row>
    <row r="90" spans="1:7" ht="14.25">
      <c r="A90" s="36" t="s">
        <v>595</v>
      </c>
      <c r="B90" s="37" t="s">
        <v>549</v>
      </c>
      <c r="C90" s="38" t="s">
        <v>11</v>
      </c>
      <c r="D90" s="34">
        <v>9539620</v>
      </c>
      <c r="E90" s="34">
        <v>2229163.8</v>
      </c>
      <c r="F90" s="34">
        <f t="shared" si="1"/>
        <v>7310456.2</v>
      </c>
      <c r="G90" s="6"/>
    </row>
    <row r="91" spans="1:7" ht="31.5">
      <c r="A91" s="36" t="s">
        <v>12</v>
      </c>
      <c r="B91" s="37" t="s">
        <v>549</v>
      </c>
      <c r="C91" s="38" t="s">
        <v>13</v>
      </c>
      <c r="D91" s="34">
        <v>9539620</v>
      </c>
      <c r="E91" s="34">
        <v>2229163.8</v>
      </c>
      <c r="F91" s="34">
        <f t="shared" si="1"/>
        <v>7310456.2</v>
      </c>
      <c r="G91" s="6"/>
    </row>
    <row r="92" spans="1:7" ht="31.5">
      <c r="A92" s="36" t="s">
        <v>14</v>
      </c>
      <c r="B92" s="37" t="s">
        <v>549</v>
      </c>
      <c r="C92" s="38" t="s">
        <v>15</v>
      </c>
      <c r="D92" s="34">
        <v>9539620</v>
      </c>
      <c r="E92" s="34">
        <v>2229163.8</v>
      </c>
      <c r="F92" s="34">
        <f t="shared" si="1"/>
        <v>7310456.2</v>
      </c>
      <c r="G92" s="6"/>
    </row>
    <row r="93" spans="1:7" ht="14.25">
      <c r="A93" s="36" t="s">
        <v>16</v>
      </c>
      <c r="B93" s="37" t="s">
        <v>549</v>
      </c>
      <c r="C93" s="38" t="s">
        <v>17</v>
      </c>
      <c r="D93" s="34">
        <v>47430137.25</v>
      </c>
      <c r="E93" s="34">
        <v>3138903.8</v>
      </c>
      <c r="F93" s="34">
        <f t="shared" si="1"/>
        <v>44291233.45</v>
      </c>
      <c r="G93" s="6"/>
    </row>
    <row r="94" spans="1:7" ht="21">
      <c r="A94" s="36" t="s">
        <v>18</v>
      </c>
      <c r="B94" s="37" t="s">
        <v>549</v>
      </c>
      <c r="C94" s="38" t="s">
        <v>19</v>
      </c>
      <c r="D94" s="34">
        <v>5013486</v>
      </c>
      <c r="E94" s="34">
        <v>0</v>
      </c>
      <c r="F94" s="34">
        <f t="shared" si="1"/>
        <v>5013486</v>
      </c>
      <c r="G94" s="6"/>
    </row>
    <row r="95" spans="1:7" ht="14.25">
      <c r="A95" s="36" t="s">
        <v>20</v>
      </c>
      <c r="B95" s="37" t="s">
        <v>549</v>
      </c>
      <c r="C95" s="38" t="s">
        <v>21</v>
      </c>
      <c r="D95" s="34">
        <v>5013486</v>
      </c>
      <c r="E95" s="34">
        <v>0</v>
      </c>
      <c r="F95" s="34">
        <f t="shared" si="1"/>
        <v>5013486</v>
      </c>
      <c r="G95" s="6"/>
    </row>
    <row r="96" spans="1:7" ht="21">
      <c r="A96" s="36" t="s">
        <v>22</v>
      </c>
      <c r="B96" s="37" t="s">
        <v>549</v>
      </c>
      <c r="C96" s="38" t="s">
        <v>23</v>
      </c>
      <c r="D96" s="34">
        <v>5013486</v>
      </c>
      <c r="E96" s="34">
        <v>0</v>
      </c>
      <c r="F96" s="34">
        <f t="shared" si="1"/>
        <v>5013486</v>
      </c>
      <c r="G96" s="6"/>
    </row>
    <row r="97" spans="1:7" ht="21">
      <c r="A97" s="36" t="s">
        <v>638</v>
      </c>
      <c r="B97" s="37" t="s">
        <v>549</v>
      </c>
      <c r="C97" s="38" t="s">
        <v>24</v>
      </c>
      <c r="D97" s="34">
        <v>42416651.25</v>
      </c>
      <c r="E97" s="34">
        <v>3138903.8</v>
      </c>
      <c r="F97" s="34">
        <f t="shared" si="1"/>
        <v>39277747.45</v>
      </c>
      <c r="G97" s="6"/>
    </row>
    <row r="98" spans="1:7" ht="14.25">
      <c r="A98" s="36" t="s">
        <v>658</v>
      </c>
      <c r="B98" s="37" t="s">
        <v>549</v>
      </c>
      <c r="C98" s="38" t="s">
        <v>25</v>
      </c>
      <c r="D98" s="34">
        <v>42416651.25</v>
      </c>
      <c r="E98" s="34">
        <v>3138903.8</v>
      </c>
      <c r="F98" s="34">
        <f t="shared" si="1"/>
        <v>39277747.45</v>
      </c>
      <c r="G98" s="6"/>
    </row>
    <row r="99" spans="1:7" ht="31.5">
      <c r="A99" s="36" t="s">
        <v>0</v>
      </c>
      <c r="B99" s="37" t="s">
        <v>549</v>
      </c>
      <c r="C99" s="38" t="s">
        <v>26</v>
      </c>
      <c r="D99" s="34">
        <v>13783137.52</v>
      </c>
      <c r="E99" s="34">
        <v>3138903.8</v>
      </c>
      <c r="F99" s="34">
        <f t="shared" si="1"/>
        <v>10644233.719999999</v>
      </c>
      <c r="G99" s="6"/>
    </row>
    <row r="100" spans="1:7" ht="14.25">
      <c r="A100" s="36" t="s">
        <v>27</v>
      </c>
      <c r="B100" s="37" t="s">
        <v>549</v>
      </c>
      <c r="C100" s="38" t="s">
        <v>28</v>
      </c>
      <c r="D100" s="34">
        <v>28633513.73</v>
      </c>
      <c r="E100" s="34">
        <v>0</v>
      </c>
      <c r="F100" s="34">
        <f t="shared" si="1"/>
        <v>28633513.73</v>
      </c>
      <c r="G100" s="6"/>
    </row>
    <row r="101" spans="1:7" ht="14.25">
      <c r="A101" s="36" t="s">
        <v>29</v>
      </c>
      <c r="B101" s="37" t="s">
        <v>549</v>
      </c>
      <c r="C101" s="38" t="s">
        <v>30</v>
      </c>
      <c r="D101" s="34">
        <v>64900</v>
      </c>
      <c r="E101" s="34">
        <v>0</v>
      </c>
      <c r="F101" s="34">
        <f t="shared" si="1"/>
        <v>64900</v>
      </c>
      <c r="G101" s="6"/>
    </row>
    <row r="102" spans="1:7" ht="42">
      <c r="A102" s="36" t="s">
        <v>554</v>
      </c>
      <c r="B102" s="37" t="s">
        <v>549</v>
      </c>
      <c r="C102" s="38" t="s">
        <v>31</v>
      </c>
      <c r="D102" s="34">
        <v>22615.91</v>
      </c>
      <c r="E102" s="34">
        <v>0</v>
      </c>
      <c r="F102" s="34">
        <f t="shared" si="1"/>
        <v>22615.91</v>
      </c>
      <c r="G102" s="6"/>
    </row>
    <row r="103" spans="1:7" ht="21">
      <c r="A103" s="36" t="s">
        <v>556</v>
      </c>
      <c r="B103" s="37" t="s">
        <v>549</v>
      </c>
      <c r="C103" s="38" t="s">
        <v>32</v>
      </c>
      <c r="D103" s="34">
        <v>22615.91</v>
      </c>
      <c r="E103" s="34">
        <v>0</v>
      </c>
      <c r="F103" s="34">
        <f t="shared" si="1"/>
        <v>22615.91</v>
      </c>
      <c r="G103" s="6"/>
    </row>
    <row r="104" spans="1:7" ht="14.25">
      <c r="A104" s="36" t="s">
        <v>558</v>
      </c>
      <c r="B104" s="37" t="s">
        <v>549</v>
      </c>
      <c r="C104" s="38" t="s">
        <v>33</v>
      </c>
      <c r="D104" s="34">
        <v>17370.13</v>
      </c>
      <c r="E104" s="34">
        <v>0</v>
      </c>
      <c r="F104" s="34">
        <f t="shared" si="1"/>
        <v>17370.13</v>
      </c>
      <c r="G104" s="6"/>
    </row>
    <row r="105" spans="1:7" ht="31.5">
      <c r="A105" s="36" t="s">
        <v>560</v>
      </c>
      <c r="B105" s="37" t="s">
        <v>549</v>
      </c>
      <c r="C105" s="38" t="s">
        <v>34</v>
      </c>
      <c r="D105" s="34">
        <v>5245.78</v>
      </c>
      <c r="E105" s="34">
        <v>0</v>
      </c>
      <c r="F105" s="34">
        <f t="shared" si="1"/>
        <v>5245.78</v>
      </c>
      <c r="G105" s="6"/>
    </row>
    <row r="106" spans="1:7" ht="21">
      <c r="A106" s="36" t="s">
        <v>572</v>
      </c>
      <c r="B106" s="37" t="s">
        <v>549</v>
      </c>
      <c r="C106" s="38" t="s">
        <v>35</v>
      </c>
      <c r="D106" s="34">
        <v>42284.09</v>
      </c>
      <c r="E106" s="34">
        <v>0</v>
      </c>
      <c r="F106" s="34">
        <f t="shared" si="1"/>
        <v>42284.09</v>
      </c>
      <c r="G106" s="6"/>
    </row>
    <row r="107" spans="1:7" ht="21">
      <c r="A107" s="36" t="s">
        <v>574</v>
      </c>
      <c r="B107" s="37" t="s">
        <v>549</v>
      </c>
      <c r="C107" s="38" t="s">
        <v>36</v>
      </c>
      <c r="D107" s="34">
        <v>42284.09</v>
      </c>
      <c r="E107" s="34">
        <v>0</v>
      </c>
      <c r="F107" s="34">
        <f t="shared" si="1"/>
        <v>42284.09</v>
      </c>
      <c r="G107" s="6"/>
    </row>
    <row r="108" spans="1:7" ht="14.25">
      <c r="A108" s="36" t="s">
        <v>576</v>
      </c>
      <c r="B108" s="37" t="s">
        <v>549</v>
      </c>
      <c r="C108" s="38" t="s">
        <v>37</v>
      </c>
      <c r="D108" s="34">
        <v>42284.09</v>
      </c>
      <c r="E108" s="34">
        <v>0</v>
      </c>
      <c r="F108" s="34">
        <f t="shared" si="1"/>
        <v>42284.09</v>
      </c>
      <c r="G108" s="6"/>
    </row>
    <row r="109" spans="1:7" ht="14.25">
      <c r="A109" s="36" t="s">
        <v>38</v>
      </c>
      <c r="B109" s="37" t="s">
        <v>549</v>
      </c>
      <c r="C109" s="38" t="s">
        <v>39</v>
      </c>
      <c r="D109" s="34">
        <v>70973733.23</v>
      </c>
      <c r="E109" s="34">
        <v>17153953.75</v>
      </c>
      <c r="F109" s="34">
        <f t="shared" si="1"/>
        <v>53819779.480000004</v>
      </c>
      <c r="G109" s="6"/>
    </row>
    <row r="110" spans="1:7" ht="14.25">
      <c r="A110" s="36" t="s">
        <v>40</v>
      </c>
      <c r="B110" s="37" t="s">
        <v>549</v>
      </c>
      <c r="C110" s="38" t="s">
        <v>41</v>
      </c>
      <c r="D110" s="34">
        <v>2000000</v>
      </c>
      <c r="E110" s="34">
        <v>1815470.23</v>
      </c>
      <c r="F110" s="34">
        <f t="shared" si="1"/>
        <v>184529.77000000002</v>
      </c>
      <c r="G110" s="6"/>
    </row>
    <row r="111" spans="1:7" ht="21">
      <c r="A111" s="36" t="s">
        <v>572</v>
      </c>
      <c r="B111" s="37" t="s">
        <v>549</v>
      </c>
      <c r="C111" s="38" t="s">
        <v>42</v>
      </c>
      <c r="D111" s="34">
        <v>2000000</v>
      </c>
      <c r="E111" s="34">
        <v>1815470.23</v>
      </c>
      <c r="F111" s="34">
        <f t="shared" si="1"/>
        <v>184529.77000000002</v>
      </c>
      <c r="G111" s="6"/>
    </row>
    <row r="112" spans="1:7" ht="21">
      <c r="A112" s="36" t="s">
        <v>574</v>
      </c>
      <c r="B112" s="37" t="s">
        <v>549</v>
      </c>
      <c r="C112" s="38" t="s">
        <v>43</v>
      </c>
      <c r="D112" s="34">
        <v>2000000</v>
      </c>
      <c r="E112" s="34">
        <v>1815470.23</v>
      </c>
      <c r="F112" s="34">
        <f t="shared" si="1"/>
        <v>184529.77000000002</v>
      </c>
      <c r="G112" s="6"/>
    </row>
    <row r="113" spans="1:7" ht="14.25">
      <c r="A113" s="36" t="s">
        <v>576</v>
      </c>
      <c r="B113" s="37" t="s">
        <v>549</v>
      </c>
      <c r="C113" s="38" t="s">
        <v>44</v>
      </c>
      <c r="D113" s="34">
        <v>2000000</v>
      </c>
      <c r="E113" s="34">
        <v>1815470.23</v>
      </c>
      <c r="F113" s="34">
        <f t="shared" si="1"/>
        <v>184529.77000000002</v>
      </c>
      <c r="G113" s="6"/>
    </row>
    <row r="114" spans="1:7" ht="14.25">
      <c r="A114" s="36" t="s">
        <v>45</v>
      </c>
      <c r="B114" s="37" t="s">
        <v>549</v>
      </c>
      <c r="C114" s="38" t="s">
        <v>46</v>
      </c>
      <c r="D114" s="34">
        <v>802000</v>
      </c>
      <c r="E114" s="34">
        <v>0</v>
      </c>
      <c r="F114" s="34">
        <f t="shared" si="1"/>
        <v>802000</v>
      </c>
      <c r="G114" s="6"/>
    </row>
    <row r="115" spans="1:7" ht="14.25">
      <c r="A115" s="36" t="s">
        <v>595</v>
      </c>
      <c r="B115" s="37" t="s">
        <v>549</v>
      </c>
      <c r="C115" s="38" t="s">
        <v>47</v>
      </c>
      <c r="D115" s="34">
        <v>802000</v>
      </c>
      <c r="E115" s="34">
        <v>0</v>
      </c>
      <c r="F115" s="34">
        <f t="shared" si="1"/>
        <v>802000</v>
      </c>
      <c r="G115" s="6"/>
    </row>
    <row r="116" spans="1:7" ht="31.5">
      <c r="A116" s="36" t="s">
        <v>12</v>
      </c>
      <c r="B116" s="37" t="s">
        <v>549</v>
      </c>
      <c r="C116" s="38" t="s">
        <v>48</v>
      </c>
      <c r="D116" s="34">
        <v>802000</v>
      </c>
      <c r="E116" s="34">
        <v>0</v>
      </c>
      <c r="F116" s="34">
        <f t="shared" si="1"/>
        <v>802000</v>
      </c>
      <c r="G116" s="6"/>
    </row>
    <row r="117" spans="1:7" ht="31.5">
      <c r="A117" s="36" t="s">
        <v>14</v>
      </c>
      <c r="B117" s="37" t="s">
        <v>549</v>
      </c>
      <c r="C117" s="38" t="s">
        <v>49</v>
      </c>
      <c r="D117" s="34">
        <v>802000</v>
      </c>
      <c r="E117" s="34">
        <v>0</v>
      </c>
      <c r="F117" s="34">
        <f t="shared" si="1"/>
        <v>802000</v>
      </c>
      <c r="G117" s="6"/>
    </row>
    <row r="118" spans="1:7" ht="14.25">
      <c r="A118" s="36" t="s">
        <v>50</v>
      </c>
      <c r="B118" s="37" t="s">
        <v>549</v>
      </c>
      <c r="C118" s="38" t="s">
        <v>51</v>
      </c>
      <c r="D118" s="34">
        <v>68171733.23</v>
      </c>
      <c r="E118" s="34">
        <v>15338483.52</v>
      </c>
      <c r="F118" s="34">
        <f t="shared" si="1"/>
        <v>52833249.71000001</v>
      </c>
      <c r="G118" s="6"/>
    </row>
    <row r="119" spans="1:7" ht="21">
      <c r="A119" s="36" t="s">
        <v>572</v>
      </c>
      <c r="B119" s="37" t="s">
        <v>549</v>
      </c>
      <c r="C119" s="38" t="s">
        <v>52</v>
      </c>
      <c r="D119" s="34">
        <v>9931416.37</v>
      </c>
      <c r="E119" s="34">
        <v>0</v>
      </c>
      <c r="F119" s="34">
        <f t="shared" si="1"/>
        <v>9931416.37</v>
      </c>
      <c r="G119" s="6"/>
    </row>
    <row r="120" spans="1:7" ht="21">
      <c r="A120" s="36" t="s">
        <v>574</v>
      </c>
      <c r="B120" s="37" t="s">
        <v>549</v>
      </c>
      <c r="C120" s="38" t="s">
        <v>53</v>
      </c>
      <c r="D120" s="34">
        <v>9931416.37</v>
      </c>
      <c r="E120" s="34">
        <v>0</v>
      </c>
      <c r="F120" s="34">
        <f t="shared" si="1"/>
        <v>9931416.37</v>
      </c>
      <c r="G120" s="6"/>
    </row>
    <row r="121" spans="1:7" ht="14.25">
      <c r="A121" s="36" t="s">
        <v>576</v>
      </c>
      <c r="B121" s="37" t="s">
        <v>549</v>
      </c>
      <c r="C121" s="38" t="s">
        <v>54</v>
      </c>
      <c r="D121" s="34">
        <v>9931416.37</v>
      </c>
      <c r="E121" s="34">
        <v>0</v>
      </c>
      <c r="F121" s="34">
        <f t="shared" si="1"/>
        <v>9931416.37</v>
      </c>
      <c r="G121" s="6"/>
    </row>
    <row r="122" spans="1:7" ht="21">
      <c r="A122" s="36" t="s">
        <v>638</v>
      </c>
      <c r="B122" s="37" t="s">
        <v>549</v>
      </c>
      <c r="C122" s="38" t="s">
        <v>55</v>
      </c>
      <c r="D122" s="34">
        <v>58240316.86</v>
      </c>
      <c r="E122" s="34">
        <v>15338483.52</v>
      </c>
      <c r="F122" s="34">
        <f t="shared" si="1"/>
        <v>42901833.34</v>
      </c>
      <c r="G122" s="6"/>
    </row>
    <row r="123" spans="1:7" ht="14.25">
      <c r="A123" s="36" t="s">
        <v>658</v>
      </c>
      <c r="B123" s="37" t="s">
        <v>549</v>
      </c>
      <c r="C123" s="38" t="s">
        <v>56</v>
      </c>
      <c r="D123" s="34">
        <v>58240316.86</v>
      </c>
      <c r="E123" s="34">
        <v>15338483.52</v>
      </c>
      <c r="F123" s="34">
        <f t="shared" si="1"/>
        <v>42901833.34</v>
      </c>
      <c r="G123" s="6"/>
    </row>
    <row r="124" spans="1:7" ht="31.5">
      <c r="A124" s="36" t="s">
        <v>0</v>
      </c>
      <c r="B124" s="37" t="s">
        <v>549</v>
      </c>
      <c r="C124" s="38" t="s">
        <v>57</v>
      </c>
      <c r="D124" s="34">
        <v>41647507</v>
      </c>
      <c r="E124" s="34">
        <v>10731411.99</v>
      </c>
      <c r="F124" s="34">
        <f t="shared" si="1"/>
        <v>30916095.009999998</v>
      </c>
      <c r="G124" s="6"/>
    </row>
    <row r="125" spans="1:7" ht="14.25">
      <c r="A125" s="36" t="s">
        <v>27</v>
      </c>
      <c r="B125" s="37" t="s">
        <v>549</v>
      </c>
      <c r="C125" s="38" t="s">
        <v>58</v>
      </c>
      <c r="D125" s="34">
        <v>16592809.86</v>
      </c>
      <c r="E125" s="34">
        <v>4607071.53</v>
      </c>
      <c r="F125" s="34">
        <f t="shared" si="1"/>
        <v>11985738.329999998</v>
      </c>
      <c r="G125" s="6"/>
    </row>
    <row r="126" spans="1:7" ht="14.25">
      <c r="A126" s="36" t="s">
        <v>59</v>
      </c>
      <c r="B126" s="37" t="s">
        <v>549</v>
      </c>
      <c r="C126" s="38" t="s">
        <v>60</v>
      </c>
      <c r="D126" s="34">
        <v>357589738.44</v>
      </c>
      <c r="E126" s="34">
        <v>64647014.51</v>
      </c>
      <c r="F126" s="34">
        <f t="shared" si="1"/>
        <v>292942723.93</v>
      </c>
      <c r="G126" s="6"/>
    </row>
    <row r="127" spans="1:7" ht="14.25">
      <c r="A127" s="36" t="s">
        <v>61</v>
      </c>
      <c r="B127" s="37" t="s">
        <v>549</v>
      </c>
      <c r="C127" s="38" t="s">
        <v>62</v>
      </c>
      <c r="D127" s="34">
        <v>186461873.44</v>
      </c>
      <c r="E127" s="34">
        <v>27517346.78</v>
      </c>
      <c r="F127" s="34">
        <f t="shared" si="1"/>
        <v>158944526.66</v>
      </c>
      <c r="G127" s="6"/>
    </row>
    <row r="128" spans="1:7" ht="21">
      <c r="A128" s="36" t="s">
        <v>638</v>
      </c>
      <c r="B128" s="37" t="s">
        <v>549</v>
      </c>
      <c r="C128" s="38" t="s">
        <v>63</v>
      </c>
      <c r="D128" s="34">
        <v>186461873.44</v>
      </c>
      <c r="E128" s="34">
        <v>27517346.78</v>
      </c>
      <c r="F128" s="34">
        <f t="shared" si="1"/>
        <v>158944526.66</v>
      </c>
      <c r="G128" s="6"/>
    </row>
    <row r="129" spans="1:7" ht="14.25">
      <c r="A129" s="36" t="s">
        <v>658</v>
      </c>
      <c r="B129" s="37" t="s">
        <v>549</v>
      </c>
      <c r="C129" s="38" t="s">
        <v>64</v>
      </c>
      <c r="D129" s="34">
        <v>186461873.44</v>
      </c>
      <c r="E129" s="34">
        <v>27517346.78</v>
      </c>
      <c r="F129" s="34">
        <f t="shared" si="1"/>
        <v>158944526.66</v>
      </c>
      <c r="G129" s="6"/>
    </row>
    <row r="130" spans="1:7" ht="31.5">
      <c r="A130" s="36" t="s">
        <v>0</v>
      </c>
      <c r="B130" s="37" t="s">
        <v>549</v>
      </c>
      <c r="C130" s="38" t="s">
        <v>65</v>
      </c>
      <c r="D130" s="34">
        <v>155255447.22</v>
      </c>
      <c r="E130" s="34">
        <v>27517346.78</v>
      </c>
      <c r="F130" s="34">
        <f t="shared" si="1"/>
        <v>127738100.44</v>
      </c>
      <c r="G130" s="6"/>
    </row>
    <row r="131" spans="1:7" ht="14.25">
      <c r="A131" s="36" t="s">
        <v>27</v>
      </c>
      <c r="B131" s="37" t="s">
        <v>549</v>
      </c>
      <c r="C131" s="38" t="s">
        <v>66</v>
      </c>
      <c r="D131" s="34">
        <v>31206426.22</v>
      </c>
      <c r="E131" s="34" t="s">
        <v>272</v>
      </c>
      <c r="F131" s="34" t="e">
        <f t="shared" si="1"/>
        <v>#VALUE!</v>
      </c>
      <c r="G131" s="6"/>
    </row>
    <row r="132" spans="1:7" ht="14.25">
      <c r="A132" s="36" t="s">
        <v>67</v>
      </c>
      <c r="B132" s="37" t="s">
        <v>549</v>
      </c>
      <c r="C132" s="38" t="s">
        <v>68</v>
      </c>
      <c r="D132" s="34">
        <v>138643120</v>
      </c>
      <c r="E132" s="34">
        <v>29725455.19</v>
      </c>
      <c r="F132" s="34">
        <f t="shared" si="1"/>
        <v>108917664.81</v>
      </c>
      <c r="G132" s="6"/>
    </row>
    <row r="133" spans="1:7" ht="21">
      <c r="A133" s="36" t="s">
        <v>638</v>
      </c>
      <c r="B133" s="37" t="s">
        <v>549</v>
      </c>
      <c r="C133" s="38" t="s">
        <v>69</v>
      </c>
      <c r="D133" s="34">
        <v>138643120</v>
      </c>
      <c r="E133" s="34">
        <v>29725455.19</v>
      </c>
      <c r="F133" s="34">
        <f t="shared" si="1"/>
        <v>108917664.81</v>
      </c>
      <c r="G133" s="6"/>
    </row>
    <row r="134" spans="1:7" ht="14.25">
      <c r="A134" s="36" t="s">
        <v>658</v>
      </c>
      <c r="B134" s="37" t="s">
        <v>549</v>
      </c>
      <c r="C134" s="38" t="s">
        <v>70</v>
      </c>
      <c r="D134" s="34">
        <v>138643120</v>
      </c>
      <c r="E134" s="34">
        <v>29725455.19</v>
      </c>
      <c r="F134" s="34">
        <f t="shared" si="1"/>
        <v>108917664.81</v>
      </c>
      <c r="G134" s="6"/>
    </row>
    <row r="135" spans="1:7" ht="31.5">
      <c r="A135" s="36" t="s">
        <v>0</v>
      </c>
      <c r="B135" s="37" t="s">
        <v>549</v>
      </c>
      <c r="C135" s="38" t="s">
        <v>71</v>
      </c>
      <c r="D135" s="34">
        <v>136725895.79</v>
      </c>
      <c r="E135" s="34">
        <v>29373478.25</v>
      </c>
      <c r="F135" s="34">
        <f t="shared" si="1"/>
        <v>107352417.53999999</v>
      </c>
      <c r="G135" s="6"/>
    </row>
    <row r="136" spans="1:7" ht="14.25">
      <c r="A136" s="36" t="s">
        <v>27</v>
      </c>
      <c r="B136" s="37" t="s">
        <v>549</v>
      </c>
      <c r="C136" s="38" t="s">
        <v>72</v>
      </c>
      <c r="D136" s="34">
        <v>1917224.21</v>
      </c>
      <c r="E136" s="34">
        <v>351976.94</v>
      </c>
      <c r="F136" s="34">
        <f aca="true" t="shared" si="2" ref="F136:F199">SUM(D136-E136)</f>
        <v>1565247.27</v>
      </c>
      <c r="G136" s="6"/>
    </row>
    <row r="137" spans="1:7" ht="14.25">
      <c r="A137" s="36" t="s">
        <v>73</v>
      </c>
      <c r="B137" s="37" t="s">
        <v>549</v>
      </c>
      <c r="C137" s="38" t="s">
        <v>74</v>
      </c>
      <c r="D137" s="34">
        <v>28036922</v>
      </c>
      <c r="E137" s="34">
        <v>6861563.7</v>
      </c>
      <c r="F137" s="34">
        <f t="shared" si="2"/>
        <v>21175358.3</v>
      </c>
      <c r="G137" s="6"/>
    </row>
    <row r="138" spans="1:7" ht="21">
      <c r="A138" s="36" t="s">
        <v>638</v>
      </c>
      <c r="B138" s="37" t="s">
        <v>549</v>
      </c>
      <c r="C138" s="38" t="s">
        <v>75</v>
      </c>
      <c r="D138" s="34">
        <v>28036922</v>
      </c>
      <c r="E138" s="34">
        <v>6861563.7</v>
      </c>
      <c r="F138" s="34">
        <f t="shared" si="2"/>
        <v>21175358.3</v>
      </c>
      <c r="G138" s="6"/>
    </row>
    <row r="139" spans="1:7" ht="14.25">
      <c r="A139" s="36" t="s">
        <v>658</v>
      </c>
      <c r="B139" s="37" t="s">
        <v>549</v>
      </c>
      <c r="C139" s="38" t="s">
        <v>76</v>
      </c>
      <c r="D139" s="34">
        <v>28036922</v>
      </c>
      <c r="E139" s="34">
        <v>6861563.7</v>
      </c>
      <c r="F139" s="34">
        <f t="shared" si="2"/>
        <v>21175358.3</v>
      </c>
      <c r="G139" s="6"/>
    </row>
    <row r="140" spans="1:7" ht="31.5">
      <c r="A140" s="36" t="s">
        <v>0</v>
      </c>
      <c r="B140" s="37" t="s">
        <v>549</v>
      </c>
      <c r="C140" s="38" t="s">
        <v>77</v>
      </c>
      <c r="D140" s="34">
        <v>28036922</v>
      </c>
      <c r="E140" s="34">
        <v>6861563.7</v>
      </c>
      <c r="F140" s="34">
        <f t="shared" si="2"/>
        <v>21175358.3</v>
      </c>
      <c r="G140" s="6"/>
    </row>
    <row r="141" spans="1:7" ht="14.25">
      <c r="A141" s="36" t="s">
        <v>78</v>
      </c>
      <c r="B141" s="37" t="s">
        <v>549</v>
      </c>
      <c r="C141" s="38" t="s">
        <v>79</v>
      </c>
      <c r="D141" s="34">
        <v>982100</v>
      </c>
      <c r="E141" s="34">
        <v>16397.37</v>
      </c>
      <c r="F141" s="34">
        <f t="shared" si="2"/>
        <v>965702.63</v>
      </c>
      <c r="G141" s="6"/>
    </row>
    <row r="142" spans="1:7" ht="21">
      <c r="A142" s="36" t="s">
        <v>572</v>
      </c>
      <c r="B142" s="37" t="s">
        <v>549</v>
      </c>
      <c r="C142" s="38" t="s">
        <v>80</v>
      </c>
      <c r="D142" s="34">
        <v>131000</v>
      </c>
      <c r="E142" s="34">
        <v>16397.37</v>
      </c>
      <c r="F142" s="34">
        <f t="shared" si="2"/>
        <v>114602.63</v>
      </c>
      <c r="G142" s="6"/>
    </row>
    <row r="143" spans="1:7" ht="21">
      <c r="A143" s="36" t="s">
        <v>574</v>
      </c>
      <c r="B143" s="37" t="s">
        <v>549</v>
      </c>
      <c r="C143" s="38" t="s">
        <v>81</v>
      </c>
      <c r="D143" s="34">
        <v>131000</v>
      </c>
      <c r="E143" s="34">
        <v>16397.37</v>
      </c>
      <c r="F143" s="34">
        <f t="shared" si="2"/>
        <v>114602.63</v>
      </c>
      <c r="G143" s="6"/>
    </row>
    <row r="144" spans="1:7" ht="14.25">
      <c r="A144" s="36" t="s">
        <v>576</v>
      </c>
      <c r="B144" s="37" t="s">
        <v>549</v>
      </c>
      <c r="C144" s="38" t="s">
        <v>82</v>
      </c>
      <c r="D144" s="34">
        <v>131000</v>
      </c>
      <c r="E144" s="34">
        <v>16397.37</v>
      </c>
      <c r="F144" s="34">
        <f t="shared" si="2"/>
        <v>114602.63</v>
      </c>
      <c r="G144" s="6"/>
    </row>
    <row r="145" spans="1:7" ht="21">
      <c r="A145" s="36" t="s">
        <v>638</v>
      </c>
      <c r="B145" s="37" t="s">
        <v>549</v>
      </c>
      <c r="C145" s="38" t="s">
        <v>83</v>
      </c>
      <c r="D145" s="34">
        <v>851100</v>
      </c>
      <c r="E145" s="34">
        <v>0</v>
      </c>
      <c r="F145" s="34">
        <f t="shared" si="2"/>
        <v>851100</v>
      </c>
      <c r="G145" s="6"/>
    </row>
    <row r="146" spans="1:7" ht="14.25">
      <c r="A146" s="36" t="s">
        <v>658</v>
      </c>
      <c r="B146" s="37" t="s">
        <v>549</v>
      </c>
      <c r="C146" s="38" t="s">
        <v>84</v>
      </c>
      <c r="D146" s="34">
        <v>851100</v>
      </c>
      <c r="E146" s="34">
        <v>0</v>
      </c>
      <c r="F146" s="34">
        <f t="shared" si="2"/>
        <v>851100</v>
      </c>
      <c r="G146" s="6"/>
    </row>
    <row r="147" spans="1:7" ht="14.25">
      <c r="A147" s="36" t="s">
        <v>27</v>
      </c>
      <c r="B147" s="37" t="s">
        <v>549</v>
      </c>
      <c r="C147" s="38" t="s">
        <v>85</v>
      </c>
      <c r="D147" s="34">
        <v>851100</v>
      </c>
      <c r="E147" s="34">
        <v>0</v>
      </c>
      <c r="F147" s="34">
        <f t="shared" si="2"/>
        <v>851100</v>
      </c>
      <c r="G147" s="6"/>
    </row>
    <row r="148" spans="1:7" ht="14.25">
      <c r="A148" s="36" t="s">
        <v>86</v>
      </c>
      <c r="B148" s="37" t="s">
        <v>549</v>
      </c>
      <c r="C148" s="38" t="s">
        <v>87</v>
      </c>
      <c r="D148" s="34">
        <v>3465723</v>
      </c>
      <c r="E148" s="34">
        <v>526251.47</v>
      </c>
      <c r="F148" s="34">
        <f t="shared" si="2"/>
        <v>2939471.5300000003</v>
      </c>
      <c r="G148" s="6"/>
    </row>
    <row r="149" spans="1:7" ht="42">
      <c r="A149" s="36" t="s">
        <v>554</v>
      </c>
      <c r="B149" s="37" t="s">
        <v>549</v>
      </c>
      <c r="C149" s="38" t="s">
        <v>88</v>
      </c>
      <c r="D149" s="34">
        <v>3174888</v>
      </c>
      <c r="E149" s="34">
        <v>488188.58</v>
      </c>
      <c r="F149" s="34">
        <f t="shared" si="2"/>
        <v>2686699.42</v>
      </c>
      <c r="G149" s="6"/>
    </row>
    <row r="150" spans="1:7" ht="21">
      <c r="A150" s="36" t="s">
        <v>556</v>
      </c>
      <c r="B150" s="37" t="s">
        <v>549</v>
      </c>
      <c r="C150" s="38" t="s">
        <v>89</v>
      </c>
      <c r="D150" s="34">
        <v>3174888</v>
      </c>
      <c r="E150" s="34">
        <v>488188.58</v>
      </c>
      <c r="F150" s="34">
        <f t="shared" si="2"/>
        <v>2686699.42</v>
      </c>
      <c r="G150" s="6"/>
    </row>
    <row r="151" spans="1:7" ht="14.25">
      <c r="A151" s="36" t="s">
        <v>558</v>
      </c>
      <c r="B151" s="37" t="s">
        <v>549</v>
      </c>
      <c r="C151" s="38" t="s">
        <v>90</v>
      </c>
      <c r="D151" s="34">
        <v>2438470</v>
      </c>
      <c r="E151" s="34">
        <v>383243.12</v>
      </c>
      <c r="F151" s="34">
        <f t="shared" si="2"/>
        <v>2055226.88</v>
      </c>
      <c r="G151" s="6"/>
    </row>
    <row r="152" spans="1:7" ht="31.5">
      <c r="A152" s="36" t="s">
        <v>560</v>
      </c>
      <c r="B152" s="37" t="s">
        <v>549</v>
      </c>
      <c r="C152" s="38" t="s">
        <v>91</v>
      </c>
      <c r="D152" s="34">
        <v>736418</v>
      </c>
      <c r="E152" s="34">
        <v>104945.46</v>
      </c>
      <c r="F152" s="34">
        <f t="shared" si="2"/>
        <v>631472.54</v>
      </c>
      <c r="G152" s="6"/>
    </row>
    <row r="153" spans="1:7" ht="21">
      <c r="A153" s="36" t="s">
        <v>572</v>
      </c>
      <c r="B153" s="37" t="s">
        <v>549</v>
      </c>
      <c r="C153" s="38" t="s">
        <v>92</v>
      </c>
      <c r="D153" s="34">
        <v>287383</v>
      </c>
      <c r="E153" s="34">
        <v>37200.89</v>
      </c>
      <c r="F153" s="34">
        <f t="shared" si="2"/>
        <v>250182.11</v>
      </c>
      <c r="G153" s="6"/>
    </row>
    <row r="154" spans="1:7" ht="21">
      <c r="A154" s="36" t="s">
        <v>574</v>
      </c>
      <c r="B154" s="37" t="s">
        <v>549</v>
      </c>
      <c r="C154" s="38" t="s">
        <v>93</v>
      </c>
      <c r="D154" s="34">
        <v>287383</v>
      </c>
      <c r="E154" s="34">
        <v>37200.89</v>
      </c>
      <c r="F154" s="34">
        <f t="shared" si="2"/>
        <v>250182.11</v>
      </c>
      <c r="G154" s="6"/>
    </row>
    <row r="155" spans="1:7" ht="14.25">
      <c r="A155" s="36" t="s">
        <v>576</v>
      </c>
      <c r="B155" s="37" t="s">
        <v>549</v>
      </c>
      <c r="C155" s="38" t="s">
        <v>94</v>
      </c>
      <c r="D155" s="34">
        <v>287383</v>
      </c>
      <c r="E155" s="34">
        <v>37200.89</v>
      </c>
      <c r="F155" s="34">
        <f t="shared" si="2"/>
        <v>250182.11</v>
      </c>
      <c r="G155" s="6"/>
    </row>
    <row r="156" spans="1:7" ht="14.25">
      <c r="A156" s="36" t="s">
        <v>595</v>
      </c>
      <c r="B156" s="37" t="s">
        <v>549</v>
      </c>
      <c r="C156" s="38" t="s">
        <v>95</v>
      </c>
      <c r="D156" s="34">
        <v>3452</v>
      </c>
      <c r="E156" s="34">
        <v>862</v>
      </c>
      <c r="F156" s="34">
        <f t="shared" si="2"/>
        <v>2590</v>
      </c>
      <c r="G156" s="6"/>
    </row>
    <row r="157" spans="1:7" ht="14.25">
      <c r="A157" s="36" t="s">
        <v>597</v>
      </c>
      <c r="B157" s="37" t="s">
        <v>549</v>
      </c>
      <c r="C157" s="38" t="s">
        <v>96</v>
      </c>
      <c r="D157" s="34">
        <v>3452</v>
      </c>
      <c r="E157" s="34">
        <v>862</v>
      </c>
      <c r="F157" s="34">
        <f t="shared" si="2"/>
        <v>2590</v>
      </c>
      <c r="G157" s="6"/>
    </row>
    <row r="158" spans="1:7" ht="14.25">
      <c r="A158" s="36" t="s">
        <v>97</v>
      </c>
      <c r="B158" s="37" t="s">
        <v>549</v>
      </c>
      <c r="C158" s="38" t="s">
        <v>98</v>
      </c>
      <c r="D158" s="34">
        <v>3452</v>
      </c>
      <c r="E158" s="34">
        <v>862</v>
      </c>
      <c r="F158" s="34">
        <f t="shared" si="2"/>
        <v>2590</v>
      </c>
      <c r="G158" s="6"/>
    </row>
    <row r="159" spans="1:7" ht="14.25">
      <c r="A159" s="36" t="s">
        <v>99</v>
      </c>
      <c r="B159" s="37" t="s">
        <v>549</v>
      </c>
      <c r="C159" s="38" t="s">
        <v>100</v>
      </c>
      <c r="D159" s="34">
        <v>29108946</v>
      </c>
      <c r="E159" s="34">
        <v>6692844.75</v>
      </c>
      <c r="F159" s="34">
        <f t="shared" si="2"/>
        <v>22416101.25</v>
      </c>
      <c r="G159" s="6"/>
    </row>
    <row r="160" spans="1:7" ht="14.25">
      <c r="A160" s="36" t="s">
        <v>101</v>
      </c>
      <c r="B160" s="37" t="s">
        <v>549</v>
      </c>
      <c r="C160" s="38" t="s">
        <v>102</v>
      </c>
      <c r="D160" s="34">
        <v>27053057</v>
      </c>
      <c r="E160" s="34">
        <v>6402202.24</v>
      </c>
      <c r="F160" s="34">
        <f t="shared" si="2"/>
        <v>20650854.759999998</v>
      </c>
      <c r="G160" s="6"/>
    </row>
    <row r="161" spans="1:7" ht="21">
      <c r="A161" s="36" t="s">
        <v>572</v>
      </c>
      <c r="B161" s="37" t="s">
        <v>549</v>
      </c>
      <c r="C161" s="38" t="s">
        <v>103</v>
      </c>
      <c r="D161" s="34">
        <v>70000</v>
      </c>
      <c r="E161" s="34">
        <v>6032.9</v>
      </c>
      <c r="F161" s="34">
        <f t="shared" si="2"/>
        <v>63967.1</v>
      </c>
      <c r="G161" s="6"/>
    </row>
    <row r="162" spans="1:7" ht="21">
      <c r="A162" s="36" t="s">
        <v>574</v>
      </c>
      <c r="B162" s="37" t="s">
        <v>549</v>
      </c>
      <c r="C162" s="38" t="s">
        <v>104</v>
      </c>
      <c r="D162" s="34">
        <v>70000</v>
      </c>
      <c r="E162" s="34">
        <v>6032.9</v>
      </c>
      <c r="F162" s="34">
        <f t="shared" si="2"/>
        <v>63967.1</v>
      </c>
      <c r="G162" s="6"/>
    </row>
    <row r="163" spans="1:7" ht="14.25">
      <c r="A163" s="36" t="s">
        <v>576</v>
      </c>
      <c r="B163" s="37" t="s">
        <v>549</v>
      </c>
      <c r="C163" s="38" t="s">
        <v>105</v>
      </c>
      <c r="D163" s="34">
        <v>70000</v>
      </c>
      <c r="E163" s="34">
        <v>6032.9</v>
      </c>
      <c r="F163" s="34">
        <f t="shared" si="2"/>
        <v>63967.1</v>
      </c>
      <c r="G163" s="6"/>
    </row>
    <row r="164" spans="1:7" ht="21">
      <c r="A164" s="36" t="s">
        <v>638</v>
      </c>
      <c r="B164" s="37" t="s">
        <v>549</v>
      </c>
      <c r="C164" s="38" t="s">
        <v>106</v>
      </c>
      <c r="D164" s="34">
        <v>26983057</v>
      </c>
      <c r="E164" s="34">
        <v>6396169.34</v>
      </c>
      <c r="F164" s="34">
        <f t="shared" si="2"/>
        <v>20586887.66</v>
      </c>
      <c r="G164" s="6"/>
    </row>
    <row r="165" spans="1:7" ht="14.25">
      <c r="A165" s="36" t="s">
        <v>658</v>
      </c>
      <c r="B165" s="37" t="s">
        <v>549</v>
      </c>
      <c r="C165" s="38" t="s">
        <v>107</v>
      </c>
      <c r="D165" s="34">
        <v>26983057</v>
      </c>
      <c r="E165" s="34">
        <v>6396169.34</v>
      </c>
      <c r="F165" s="34">
        <f t="shared" si="2"/>
        <v>20586887.66</v>
      </c>
      <c r="G165" s="6"/>
    </row>
    <row r="166" spans="1:7" ht="31.5">
      <c r="A166" s="36" t="s">
        <v>0</v>
      </c>
      <c r="B166" s="37" t="s">
        <v>549</v>
      </c>
      <c r="C166" s="38" t="s">
        <v>108</v>
      </c>
      <c r="D166" s="34">
        <v>26983057</v>
      </c>
      <c r="E166" s="34">
        <v>6396169.34</v>
      </c>
      <c r="F166" s="34">
        <f t="shared" si="2"/>
        <v>20586887.66</v>
      </c>
      <c r="G166" s="6"/>
    </row>
    <row r="167" spans="1:7" ht="14.25">
      <c r="A167" s="36" t="s">
        <v>109</v>
      </c>
      <c r="B167" s="37" t="s">
        <v>549</v>
      </c>
      <c r="C167" s="38" t="s">
        <v>110</v>
      </c>
      <c r="D167" s="34">
        <v>2055889</v>
      </c>
      <c r="E167" s="34">
        <v>290642.51</v>
      </c>
      <c r="F167" s="34">
        <f t="shared" si="2"/>
        <v>1765246.49</v>
      </c>
      <c r="G167" s="6"/>
    </row>
    <row r="168" spans="1:7" ht="42">
      <c r="A168" s="36" t="s">
        <v>554</v>
      </c>
      <c r="B168" s="37" t="s">
        <v>549</v>
      </c>
      <c r="C168" s="38" t="s">
        <v>111</v>
      </c>
      <c r="D168" s="34">
        <v>1895344</v>
      </c>
      <c r="E168" s="34">
        <v>277307.43</v>
      </c>
      <c r="F168" s="34">
        <f t="shared" si="2"/>
        <v>1618036.57</v>
      </c>
      <c r="G168" s="6"/>
    </row>
    <row r="169" spans="1:7" ht="21">
      <c r="A169" s="36" t="s">
        <v>556</v>
      </c>
      <c r="B169" s="37" t="s">
        <v>549</v>
      </c>
      <c r="C169" s="38" t="s">
        <v>112</v>
      </c>
      <c r="D169" s="34">
        <v>1895344</v>
      </c>
      <c r="E169" s="34">
        <v>277307.43</v>
      </c>
      <c r="F169" s="34">
        <f t="shared" si="2"/>
        <v>1618036.57</v>
      </c>
      <c r="G169" s="6"/>
    </row>
    <row r="170" spans="1:7" ht="14.25">
      <c r="A170" s="36" t="s">
        <v>558</v>
      </c>
      <c r="B170" s="37" t="s">
        <v>549</v>
      </c>
      <c r="C170" s="38" t="s">
        <v>113</v>
      </c>
      <c r="D170" s="34">
        <v>1455717</v>
      </c>
      <c r="E170" s="34">
        <v>218143.86</v>
      </c>
      <c r="F170" s="34">
        <f t="shared" si="2"/>
        <v>1237573.1400000001</v>
      </c>
      <c r="G170" s="6"/>
    </row>
    <row r="171" spans="1:7" ht="31.5">
      <c r="A171" s="36" t="s">
        <v>560</v>
      </c>
      <c r="B171" s="37" t="s">
        <v>549</v>
      </c>
      <c r="C171" s="38" t="s">
        <v>114</v>
      </c>
      <c r="D171" s="34">
        <v>439627</v>
      </c>
      <c r="E171" s="34">
        <v>59163.57</v>
      </c>
      <c r="F171" s="34">
        <f t="shared" si="2"/>
        <v>380463.43</v>
      </c>
      <c r="G171" s="6"/>
    </row>
    <row r="172" spans="1:7" ht="21">
      <c r="A172" s="36" t="s">
        <v>572</v>
      </c>
      <c r="B172" s="37" t="s">
        <v>549</v>
      </c>
      <c r="C172" s="38" t="s">
        <v>115</v>
      </c>
      <c r="D172" s="34">
        <v>160545</v>
      </c>
      <c r="E172" s="34">
        <v>13335.08</v>
      </c>
      <c r="F172" s="34">
        <f t="shared" si="2"/>
        <v>147209.92</v>
      </c>
      <c r="G172" s="6"/>
    </row>
    <row r="173" spans="1:7" ht="21">
      <c r="A173" s="36" t="s">
        <v>574</v>
      </c>
      <c r="B173" s="37" t="s">
        <v>549</v>
      </c>
      <c r="C173" s="38" t="s">
        <v>116</v>
      </c>
      <c r="D173" s="34">
        <v>160545</v>
      </c>
      <c r="E173" s="34">
        <v>13335.08</v>
      </c>
      <c r="F173" s="34">
        <f t="shared" si="2"/>
        <v>147209.92</v>
      </c>
      <c r="G173" s="6"/>
    </row>
    <row r="174" spans="1:7" ht="14.25">
      <c r="A174" s="36" t="s">
        <v>576</v>
      </c>
      <c r="B174" s="37" t="s">
        <v>549</v>
      </c>
      <c r="C174" s="38" t="s">
        <v>117</v>
      </c>
      <c r="D174" s="34">
        <v>160545</v>
      </c>
      <c r="E174" s="34">
        <v>13335.08</v>
      </c>
      <c r="F174" s="34">
        <f t="shared" si="2"/>
        <v>147209.92</v>
      </c>
      <c r="G174" s="6"/>
    </row>
    <row r="175" spans="1:7" ht="14.25">
      <c r="A175" s="36" t="s">
        <v>118</v>
      </c>
      <c r="B175" s="37" t="s">
        <v>549</v>
      </c>
      <c r="C175" s="38" t="s">
        <v>119</v>
      </c>
      <c r="D175" s="34">
        <v>25850377.8</v>
      </c>
      <c r="E175" s="34">
        <v>1921946.98</v>
      </c>
      <c r="F175" s="34">
        <f t="shared" si="2"/>
        <v>23928430.82</v>
      </c>
      <c r="G175" s="6"/>
    </row>
    <row r="176" spans="1:7" ht="14.25">
      <c r="A176" s="36" t="s">
        <v>120</v>
      </c>
      <c r="B176" s="37" t="s">
        <v>549</v>
      </c>
      <c r="C176" s="38" t="s">
        <v>121</v>
      </c>
      <c r="D176" s="34">
        <v>1775371</v>
      </c>
      <c r="E176" s="34">
        <v>455432.91</v>
      </c>
      <c r="F176" s="34">
        <f t="shared" si="2"/>
        <v>1319938.09</v>
      </c>
      <c r="G176" s="6"/>
    </row>
    <row r="177" spans="1:7" ht="14.25">
      <c r="A177" s="36" t="s">
        <v>589</v>
      </c>
      <c r="B177" s="37" t="s">
        <v>549</v>
      </c>
      <c r="C177" s="38" t="s">
        <v>122</v>
      </c>
      <c r="D177" s="34">
        <v>1775371</v>
      </c>
      <c r="E177" s="34">
        <v>455432.91</v>
      </c>
      <c r="F177" s="34">
        <f t="shared" si="2"/>
        <v>1319938.09</v>
      </c>
      <c r="G177" s="6"/>
    </row>
    <row r="178" spans="1:7" ht="14.25">
      <c r="A178" s="36" t="s">
        <v>123</v>
      </c>
      <c r="B178" s="37" t="s">
        <v>549</v>
      </c>
      <c r="C178" s="38" t="s">
        <v>124</v>
      </c>
      <c r="D178" s="34">
        <v>1775371</v>
      </c>
      <c r="E178" s="34">
        <v>455432.91</v>
      </c>
      <c r="F178" s="34">
        <f t="shared" si="2"/>
        <v>1319938.09</v>
      </c>
      <c r="G178" s="6"/>
    </row>
    <row r="179" spans="1:7" ht="14.25">
      <c r="A179" s="36" t="s">
        <v>125</v>
      </c>
      <c r="B179" s="37" t="s">
        <v>549</v>
      </c>
      <c r="C179" s="38" t="s">
        <v>126</v>
      </c>
      <c r="D179" s="34">
        <v>1775371</v>
      </c>
      <c r="E179" s="34">
        <v>455432.91</v>
      </c>
      <c r="F179" s="34">
        <f t="shared" si="2"/>
        <v>1319938.09</v>
      </c>
      <c r="G179" s="6"/>
    </row>
    <row r="180" spans="1:7" ht="14.25">
      <c r="A180" s="36" t="s">
        <v>127</v>
      </c>
      <c r="B180" s="37" t="s">
        <v>549</v>
      </c>
      <c r="C180" s="38" t="s">
        <v>128</v>
      </c>
      <c r="D180" s="34">
        <v>27600</v>
      </c>
      <c r="E180" s="34">
        <v>0</v>
      </c>
      <c r="F180" s="34">
        <f t="shared" si="2"/>
        <v>27600</v>
      </c>
      <c r="G180" s="6"/>
    </row>
    <row r="181" spans="1:7" ht="14.25">
      <c r="A181" s="36" t="s">
        <v>589</v>
      </c>
      <c r="B181" s="37" t="s">
        <v>549</v>
      </c>
      <c r="C181" s="38" t="s">
        <v>129</v>
      </c>
      <c r="D181" s="34">
        <v>27600</v>
      </c>
      <c r="E181" s="34">
        <v>0</v>
      </c>
      <c r="F181" s="34">
        <f t="shared" si="2"/>
        <v>27600</v>
      </c>
      <c r="G181" s="6"/>
    </row>
    <row r="182" spans="1:7" ht="14.25">
      <c r="A182" s="36" t="s">
        <v>123</v>
      </c>
      <c r="B182" s="37" t="s">
        <v>549</v>
      </c>
      <c r="C182" s="38" t="s">
        <v>130</v>
      </c>
      <c r="D182" s="34">
        <v>13200</v>
      </c>
      <c r="E182" s="34">
        <v>0</v>
      </c>
      <c r="F182" s="34">
        <f t="shared" si="2"/>
        <v>13200</v>
      </c>
      <c r="G182" s="6"/>
    </row>
    <row r="183" spans="1:7" ht="21">
      <c r="A183" s="36" t="s">
        <v>131</v>
      </c>
      <c r="B183" s="37" t="s">
        <v>549</v>
      </c>
      <c r="C183" s="38" t="s">
        <v>132</v>
      </c>
      <c r="D183" s="34">
        <v>13200</v>
      </c>
      <c r="E183" s="34">
        <v>0</v>
      </c>
      <c r="F183" s="34">
        <f t="shared" si="2"/>
        <v>13200</v>
      </c>
      <c r="G183" s="6"/>
    </row>
    <row r="184" spans="1:7" ht="21">
      <c r="A184" s="36" t="s">
        <v>591</v>
      </c>
      <c r="B184" s="37" t="s">
        <v>549</v>
      </c>
      <c r="C184" s="38" t="s">
        <v>133</v>
      </c>
      <c r="D184" s="34">
        <v>14400</v>
      </c>
      <c r="E184" s="34">
        <v>0</v>
      </c>
      <c r="F184" s="34">
        <f t="shared" si="2"/>
        <v>14400</v>
      </c>
      <c r="G184" s="6"/>
    </row>
    <row r="185" spans="1:7" ht="21">
      <c r="A185" s="36" t="s">
        <v>593</v>
      </c>
      <c r="B185" s="37" t="s">
        <v>549</v>
      </c>
      <c r="C185" s="38" t="s">
        <v>134</v>
      </c>
      <c r="D185" s="34">
        <v>14400</v>
      </c>
      <c r="E185" s="34">
        <v>0</v>
      </c>
      <c r="F185" s="34">
        <f t="shared" si="2"/>
        <v>14400</v>
      </c>
      <c r="G185" s="6"/>
    </row>
    <row r="186" spans="1:7" ht="14.25">
      <c r="A186" s="36" t="s">
        <v>135</v>
      </c>
      <c r="B186" s="37" t="s">
        <v>549</v>
      </c>
      <c r="C186" s="38" t="s">
        <v>136</v>
      </c>
      <c r="D186" s="34">
        <v>22266606.8</v>
      </c>
      <c r="E186" s="34">
        <v>1287885.86</v>
      </c>
      <c r="F186" s="34">
        <f t="shared" si="2"/>
        <v>20978720.94</v>
      </c>
      <c r="G186" s="6"/>
    </row>
    <row r="187" spans="1:7" ht="14.25">
      <c r="A187" s="36" t="s">
        <v>589</v>
      </c>
      <c r="B187" s="37" t="s">
        <v>549</v>
      </c>
      <c r="C187" s="38" t="s">
        <v>137</v>
      </c>
      <c r="D187" s="34">
        <v>9836206.8</v>
      </c>
      <c r="E187" s="34">
        <v>1287885.86</v>
      </c>
      <c r="F187" s="34">
        <f t="shared" si="2"/>
        <v>8548320.940000001</v>
      </c>
      <c r="G187" s="6"/>
    </row>
    <row r="188" spans="1:7" ht="14.25">
      <c r="A188" s="36" t="s">
        <v>123</v>
      </c>
      <c r="B188" s="37" t="s">
        <v>549</v>
      </c>
      <c r="C188" s="38" t="s">
        <v>138</v>
      </c>
      <c r="D188" s="34">
        <v>6455700</v>
      </c>
      <c r="E188" s="34">
        <v>984051.91</v>
      </c>
      <c r="F188" s="34">
        <f t="shared" si="2"/>
        <v>5471648.09</v>
      </c>
      <c r="G188" s="6"/>
    </row>
    <row r="189" spans="1:7" ht="21">
      <c r="A189" s="36" t="s">
        <v>131</v>
      </c>
      <c r="B189" s="37" t="s">
        <v>549</v>
      </c>
      <c r="C189" s="38" t="s">
        <v>139</v>
      </c>
      <c r="D189" s="34">
        <v>6455700</v>
      </c>
      <c r="E189" s="34">
        <v>984051.91</v>
      </c>
      <c r="F189" s="34">
        <f t="shared" si="2"/>
        <v>5471648.09</v>
      </c>
      <c r="G189" s="6"/>
    </row>
    <row r="190" spans="1:7" ht="21">
      <c r="A190" s="36" t="s">
        <v>591</v>
      </c>
      <c r="B190" s="37" t="s">
        <v>549</v>
      </c>
      <c r="C190" s="38" t="s">
        <v>140</v>
      </c>
      <c r="D190" s="34">
        <v>3380506.8</v>
      </c>
      <c r="E190" s="34">
        <v>303833.95</v>
      </c>
      <c r="F190" s="34">
        <f t="shared" si="2"/>
        <v>3076672.8499999996</v>
      </c>
      <c r="G190" s="6"/>
    </row>
    <row r="191" spans="1:7" ht="21">
      <c r="A191" s="36" t="s">
        <v>593</v>
      </c>
      <c r="B191" s="37" t="s">
        <v>549</v>
      </c>
      <c r="C191" s="38" t="s">
        <v>141</v>
      </c>
      <c r="D191" s="34">
        <v>1855500</v>
      </c>
      <c r="E191" s="34">
        <v>173238.7</v>
      </c>
      <c r="F191" s="34">
        <f t="shared" si="2"/>
        <v>1682261.3</v>
      </c>
      <c r="G191" s="6"/>
    </row>
    <row r="192" spans="1:7" ht="14.25">
      <c r="A192" s="36" t="s">
        <v>142</v>
      </c>
      <c r="B192" s="37" t="s">
        <v>549</v>
      </c>
      <c r="C192" s="38" t="s">
        <v>143</v>
      </c>
      <c r="D192" s="34">
        <v>715906.8</v>
      </c>
      <c r="E192" s="34">
        <v>0</v>
      </c>
      <c r="F192" s="34">
        <f t="shared" si="2"/>
        <v>715906.8</v>
      </c>
      <c r="G192" s="6"/>
    </row>
    <row r="193" spans="1:7" ht="21">
      <c r="A193" s="36" t="s">
        <v>144</v>
      </c>
      <c r="B193" s="37" t="s">
        <v>549</v>
      </c>
      <c r="C193" s="38" t="s">
        <v>145</v>
      </c>
      <c r="D193" s="34">
        <v>809100</v>
      </c>
      <c r="E193" s="34">
        <v>130595.25</v>
      </c>
      <c r="F193" s="34">
        <f t="shared" si="2"/>
        <v>678504.75</v>
      </c>
      <c r="G193" s="6"/>
    </row>
    <row r="194" spans="1:7" ht="21">
      <c r="A194" s="36" t="s">
        <v>18</v>
      </c>
      <c r="B194" s="37" t="s">
        <v>549</v>
      </c>
      <c r="C194" s="38" t="s">
        <v>146</v>
      </c>
      <c r="D194" s="34">
        <v>12430400</v>
      </c>
      <c r="E194" s="34">
        <v>0</v>
      </c>
      <c r="F194" s="34">
        <f t="shared" si="2"/>
        <v>12430400</v>
      </c>
      <c r="G194" s="6"/>
    </row>
    <row r="195" spans="1:7" ht="14.25">
      <c r="A195" s="36" t="s">
        <v>20</v>
      </c>
      <c r="B195" s="37" t="s">
        <v>549</v>
      </c>
      <c r="C195" s="38" t="s">
        <v>147</v>
      </c>
      <c r="D195" s="34">
        <v>12430400</v>
      </c>
      <c r="E195" s="34">
        <v>0</v>
      </c>
      <c r="F195" s="34">
        <f t="shared" si="2"/>
        <v>12430400</v>
      </c>
      <c r="G195" s="6"/>
    </row>
    <row r="196" spans="1:7" ht="21">
      <c r="A196" s="36" t="s">
        <v>148</v>
      </c>
      <c r="B196" s="37" t="s">
        <v>549</v>
      </c>
      <c r="C196" s="38" t="s">
        <v>149</v>
      </c>
      <c r="D196" s="34">
        <v>12430400</v>
      </c>
      <c r="E196" s="34">
        <v>0</v>
      </c>
      <c r="F196" s="34">
        <f t="shared" si="2"/>
        <v>12430400</v>
      </c>
      <c r="G196" s="6"/>
    </row>
    <row r="197" spans="1:7" ht="14.25">
      <c r="A197" s="36" t="s">
        <v>150</v>
      </c>
      <c r="B197" s="37" t="s">
        <v>549</v>
      </c>
      <c r="C197" s="38" t="s">
        <v>151</v>
      </c>
      <c r="D197" s="34">
        <v>1780800</v>
      </c>
      <c r="E197" s="34">
        <v>178628.21</v>
      </c>
      <c r="F197" s="34">
        <f t="shared" si="2"/>
        <v>1602171.79</v>
      </c>
      <c r="G197" s="6"/>
    </row>
    <row r="198" spans="1:7" ht="42">
      <c r="A198" s="36" t="s">
        <v>554</v>
      </c>
      <c r="B198" s="37" t="s">
        <v>549</v>
      </c>
      <c r="C198" s="38" t="s">
        <v>152</v>
      </c>
      <c r="D198" s="34">
        <v>1411200</v>
      </c>
      <c r="E198" s="34">
        <v>164758.86</v>
      </c>
      <c r="F198" s="34">
        <f t="shared" si="2"/>
        <v>1246441.1400000001</v>
      </c>
      <c r="G198" s="6"/>
    </row>
    <row r="199" spans="1:7" ht="21">
      <c r="A199" s="36" t="s">
        <v>556</v>
      </c>
      <c r="B199" s="37" t="s">
        <v>549</v>
      </c>
      <c r="C199" s="38" t="s">
        <v>153</v>
      </c>
      <c r="D199" s="34">
        <v>1411200</v>
      </c>
      <c r="E199" s="34">
        <v>164758.86</v>
      </c>
      <c r="F199" s="34">
        <f t="shared" si="2"/>
        <v>1246441.1400000001</v>
      </c>
      <c r="G199" s="6"/>
    </row>
    <row r="200" spans="1:7" ht="14.25">
      <c r="A200" s="36" t="s">
        <v>558</v>
      </c>
      <c r="B200" s="37" t="s">
        <v>549</v>
      </c>
      <c r="C200" s="38" t="s">
        <v>154</v>
      </c>
      <c r="D200" s="34">
        <v>1083875.55</v>
      </c>
      <c r="E200" s="34">
        <v>129155.9</v>
      </c>
      <c r="F200" s="34">
        <f aca="true" t="shared" si="3" ref="F200:F230">SUM(D200-E200)</f>
        <v>954719.65</v>
      </c>
      <c r="G200" s="6"/>
    </row>
    <row r="201" spans="1:7" ht="31.5">
      <c r="A201" s="36" t="s">
        <v>560</v>
      </c>
      <c r="B201" s="37" t="s">
        <v>549</v>
      </c>
      <c r="C201" s="38" t="s">
        <v>155</v>
      </c>
      <c r="D201" s="34">
        <v>327324.45</v>
      </c>
      <c r="E201" s="34">
        <v>35602.96</v>
      </c>
      <c r="F201" s="34">
        <f t="shared" si="3"/>
        <v>291721.49</v>
      </c>
      <c r="G201" s="6"/>
    </row>
    <row r="202" spans="1:7" ht="21">
      <c r="A202" s="36" t="s">
        <v>572</v>
      </c>
      <c r="B202" s="37" t="s">
        <v>549</v>
      </c>
      <c r="C202" s="38" t="s">
        <v>156</v>
      </c>
      <c r="D202" s="34">
        <v>92100</v>
      </c>
      <c r="E202" s="34">
        <v>13869.35</v>
      </c>
      <c r="F202" s="34">
        <f t="shared" si="3"/>
        <v>78230.65</v>
      </c>
      <c r="G202" s="6"/>
    </row>
    <row r="203" spans="1:7" ht="21">
      <c r="A203" s="36" t="s">
        <v>574</v>
      </c>
      <c r="B203" s="37" t="s">
        <v>549</v>
      </c>
      <c r="C203" s="38" t="s">
        <v>157</v>
      </c>
      <c r="D203" s="34">
        <v>92100</v>
      </c>
      <c r="E203" s="34">
        <v>13869.35</v>
      </c>
      <c r="F203" s="34">
        <f t="shared" si="3"/>
        <v>78230.65</v>
      </c>
      <c r="G203" s="6"/>
    </row>
    <row r="204" spans="1:7" ht="14.25">
      <c r="A204" s="36" t="s">
        <v>576</v>
      </c>
      <c r="B204" s="37" t="s">
        <v>549</v>
      </c>
      <c r="C204" s="38" t="s">
        <v>158</v>
      </c>
      <c r="D204" s="34">
        <v>92100</v>
      </c>
      <c r="E204" s="34">
        <v>13869.35</v>
      </c>
      <c r="F204" s="34">
        <f t="shared" si="3"/>
        <v>78230.65</v>
      </c>
      <c r="G204" s="6"/>
    </row>
    <row r="205" spans="1:7" ht="21">
      <c r="A205" s="36" t="s">
        <v>638</v>
      </c>
      <c r="B205" s="37" t="s">
        <v>549</v>
      </c>
      <c r="C205" s="38" t="s">
        <v>159</v>
      </c>
      <c r="D205" s="34">
        <v>277500</v>
      </c>
      <c r="E205" s="34">
        <v>0</v>
      </c>
      <c r="F205" s="34">
        <f t="shared" si="3"/>
        <v>277500</v>
      </c>
      <c r="G205" s="6"/>
    </row>
    <row r="206" spans="1:7" ht="31.5">
      <c r="A206" s="36" t="s">
        <v>640</v>
      </c>
      <c r="B206" s="37" t="s">
        <v>549</v>
      </c>
      <c r="C206" s="38" t="s">
        <v>160</v>
      </c>
      <c r="D206" s="34">
        <v>277500</v>
      </c>
      <c r="E206" s="34">
        <v>0</v>
      </c>
      <c r="F206" s="34">
        <f t="shared" si="3"/>
        <v>277500</v>
      </c>
      <c r="G206" s="6"/>
    </row>
    <row r="207" spans="1:7" ht="21">
      <c r="A207" s="36" t="s">
        <v>161</v>
      </c>
      <c r="B207" s="37" t="s">
        <v>549</v>
      </c>
      <c r="C207" s="38" t="s">
        <v>162</v>
      </c>
      <c r="D207" s="34">
        <v>277500</v>
      </c>
      <c r="E207" s="34">
        <v>0</v>
      </c>
      <c r="F207" s="34">
        <f t="shared" si="3"/>
        <v>277500</v>
      </c>
      <c r="G207" s="6"/>
    </row>
    <row r="208" spans="1:7" ht="14.25">
      <c r="A208" s="36" t="s">
        <v>163</v>
      </c>
      <c r="B208" s="37" t="s">
        <v>549</v>
      </c>
      <c r="C208" s="38" t="s">
        <v>164</v>
      </c>
      <c r="D208" s="34">
        <v>13210980.87</v>
      </c>
      <c r="E208" s="34">
        <v>2916193.92</v>
      </c>
      <c r="F208" s="34">
        <f t="shared" si="3"/>
        <v>10294786.95</v>
      </c>
      <c r="G208" s="6"/>
    </row>
    <row r="209" spans="1:7" ht="14.25">
      <c r="A209" s="36" t="s">
        <v>165</v>
      </c>
      <c r="B209" s="37" t="s">
        <v>549</v>
      </c>
      <c r="C209" s="38" t="s">
        <v>166</v>
      </c>
      <c r="D209" s="34">
        <v>11781624</v>
      </c>
      <c r="E209" s="34">
        <v>2883478.17</v>
      </c>
      <c r="F209" s="34">
        <f t="shared" si="3"/>
        <v>8898145.83</v>
      </c>
      <c r="G209" s="6"/>
    </row>
    <row r="210" spans="1:7" ht="21">
      <c r="A210" s="36" t="s">
        <v>572</v>
      </c>
      <c r="B210" s="37" t="s">
        <v>549</v>
      </c>
      <c r="C210" s="38" t="s">
        <v>167</v>
      </c>
      <c r="D210" s="34">
        <v>100000</v>
      </c>
      <c r="E210" s="34">
        <v>48780</v>
      </c>
      <c r="F210" s="34">
        <f t="shared" si="3"/>
        <v>51220</v>
      </c>
      <c r="G210" s="6"/>
    </row>
    <row r="211" spans="1:7" ht="21">
      <c r="A211" s="36" t="s">
        <v>574</v>
      </c>
      <c r="B211" s="37" t="s">
        <v>549</v>
      </c>
      <c r="C211" s="38" t="s">
        <v>168</v>
      </c>
      <c r="D211" s="34">
        <v>100000</v>
      </c>
      <c r="E211" s="34">
        <v>48780</v>
      </c>
      <c r="F211" s="34">
        <f t="shared" si="3"/>
        <v>51220</v>
      </c>
      <c r="G211" s="6"/>
    </row>
    <row r="212" spans="1:7" ht="14.25">
      <c r="A212" s="36" t="s">
        <v>576</v>
      </c>
      <c r="B212" s="37" t="s">
        <v>549</v>
      </c>
      <c r="C212" s="38" t="s">
        <v>169</v>
      </c>
      <c r="D212" s="34">
        <v>100000</v>
      </c>
      <c r="E212" s="34">
        <v>48780</v>
      </c>
      <c r="F212" s="34">
        <f t="shared" si="3"/>
        <v>51220</v>
      </c>
      <c r="G212" s="6"/>
    </row>
    <row r="213" spans="1:7" ht="21">
      <c r="A213" s="36" t="s">
        <v>638</v>
      </c>
      <c r="B213" s="37" t="s">
        <v>549</v>
      </c>
      <c r="C213" s="38" t="s">
        <v>170</v>
      </c>
      <c r="D213" s="34">
        <v>11681624</v>
      </c>
      <c r="E213" s="34">
        <v>2834698.17</v>
      </c>
      <c r="F213" s="34">
        <f t="shared" si="3"/>
        <v>8846925.83</v>
      </c>
      <c r="G213" s="6"/>
    </row>
    <row r="214" spans="1:7" ht="14.25">
      <c r="A214" s="36" t="s">
        <v>658</v>
      </c>
      <c r="B214" s="37" t="s">
        <v>549</v>
      </c>
      <c r="C214" s="38" t="s">
        <v>171</v>
      </c>
      <c r="D214" s="34">
        <v>11681624</v>
      </c>
      <c r="E214" s="34">
        <v>2834698.17</v>
      </c>
      <c r="F214" s="34">
        <f t="shared" si="3"/>
        <v>8846925.83</v>
      </c>
      <c r="G214" s="6"/>
    </row>
    <row r="215" spans="1:7" ht="31.5">
      <c r="A215" s="36" t="s">
        <v>0</v>
      </c>
      <c r="B215" s="37" t="s">
        <v>549</v>
      </c>
      <c r="C215" s="38" t="s">
        <v>172</v>
      </c>
      <c r="D215" s="34">
        <v>11681624</v>
      </c>
      <c r="E215" s="34">
        <v>2834698.17</v>
      </c>
      <c r="F215" s="34">
        <f t="shared" si="3"/>
        <v>8846925.83</v>
      </c>
      <c r="G215" s="6"/>
    </row>
    <row r="216" spans="1:7" ht="14.25">
      <c r="A216" s="36" t="s">
        <v>173</v>
      </c>
      <c r="B216" s="37" t="s">
        <v>549</v>
      </c>
      <c r="C216" s="38" t="s">
        <v>174</v>
      </c>
      <c r="D216" s="34">
        <v>1019522.87</v>
      </c>
      <c r="E216" s="34">
        <v>0</v>
      </c>
      <c r="F216" s="34">
        <f t="shared" si="3"/>
        <v>1019522.87</v>
      </c>
      <c r="G216" s="6"/>
    </row>
    <row r="217" spans="1:7" ht="21">
      <c r="A217" s="36" t="s">
        <v>572</v>
      </c>
      <c r="B217" s="37" t="s">
        <v>549</v>
      </c>
      <c r="C217" s="38" t="s">
        <v>175</v>
      </c>
      <c r="D217" s="34">
        <v>1019522.87</v>
      </c>
      <c r="E217" s="34">
        <v>0</v>
      </c>
      <c r="F217" s="34">
        <f t="shared" si="3"/>
        <v>1019522.87</v>
      </c>
      <c r="G217" s="6"/>
    </row>
    <row r="218" spans="1:7" ht="21">
      <c r="A218" s="36" t="s">
        <v>574</v>
      </c>
      <c r="B218" s="37" t="s">
        <v>549</v>
      </c>
      <c r="C218" s="38" t="s">
        <v>176</v>
      </c>
      <c r="D218" s="34">
        <v>1019522.87</v>
      </c>
      <c r="E218" s="34">
        <v>0</v>
      </c>
      <c r="F218" s="34">
        <f t="shared" si="3"/>
        <v>1019522.87</v>
      </c>
      <c r="G218" s="6"/>
    </row>
    <row r="219" spans="1:7" ht="14.25">
      <c r="A219" s="36" t="s">
        <v>576</v>
      </c>
      <c r="B219" s="37" t="s">
        <v>549</v>
      </c>
      <c r="C219" s="38" t="s">
        <v>177</v>
      </c>
      <c r="D219" s="34">
        <v>1019522.87</v>
      </c>
      <c r="E219" s="34">
        <v>0</v>
      </c>
      <c r="F219" s="34">
        <f t="shared" si="3"/>
        <v>1019522.87</v>
      </c>
      <c r="G219" s="6"/>
    </row>
    <row r="220" spans="1:7" ht="14.25">
      <c r="A220" s="36" t="s">
        <v>178</v>
      </c>
      <c r="B220" s="37" t="s">
        <v>549</v>
      </c>
      <c r="C220" s="38" t="s">
        <v>179</v>
      </c>
      <c r="D220" s="34">
        <v>409834</v>
      </c>
      <c r="E220" s="34">
        <v>32715.75</v>
      </c>
      <c r="F220" s="34">
        <f t="shared" si="3"/>
        <v>377118.25</v>
      </c>
      <c r="G220" s="6"/>
    </row>
    <row r="221" spans="1:7" ht="42">
      <c r="A221" s="36" t="s">
        <v>554</v>
      </c>
      <c r="B221" s="37" t="s">
        <v>549</v>
      </c>
      <c r="C221" s="38" t="s">
        <v>180</v>
      </c>
      <c r="D221" s="34">
        <v>409834</v>
      </c>
      <c r="E221" s="34">
        <v>32715.75</v>
      </c>
      <c r="F221" s="34">
        <f t="shared" si="3"/>
        <v>377118.25</v>
      </c>
      <c r="G221" s="6"/>
    </row>
    <row r="222" spans="1:7" ht="21">
      <c r="A222" s="36" t="s">
        <v>556</v>
      </c>
      <c r="B222" s="37" t="s">
        <v>549</v>
      </c>
      <c r="C222" s="38" t="s">
        <v>181</v>
      </c>
      <c r="D222" s="34">
        <v>409834</v>
      </c>
      <c r="E222" s="34">
        <v>32715.75</v>
      </c>
      <c r="F222" s="34">
        <f t="shared" si="3"/>
        <v>377118.25</v>
      </c>
      <c r="G222" s="6"/>
    </row>
    <row r="223" spans="1:7" ht="14.25">
      <c r="A223" s="36" t="s">
        <v>558</v>
      </c>
      <c r="B223" s="37" t="s">
        <v>549</v>
      </c>
      <c r="C223" s="38" t="s">
        <v>182</v>
      </c>
      <c r="D223" s="34">
        <v>314773</v>
      </c>
      <c r="E223" s="34">
        <v>24067.62</v>
      </c>
      <c r="F223" s="34">
        <f t="shared" si="3"/>
        <v>290705.38</v>
      </c>
      <c r="G223" s="6"/>
    </row>
    <row r="224" spans="1:7" ht="31.5">
      <c r="A224" s="36" t="s">
        <v>560</v>
      </c>
      <c r="B224" s="37" t="s">
        <v>549</v>
      </c>
      <c r="C224" s="38" t="s">
        <v>183</v>
      </c>
      <c r="D224" s="34">
        <v>95061</v>
      </c>
      <c r="E224" s="34">
        <v>8648.13</v>
      </c>
      <c r="F224" s="34">
        <f t="shared" si="3"/>
        <v>86412.87</v>
      </c>
      <c r="G224" s="6"/>
    </row>
    <row r="225" spans="1:7" ht="21">
      <c r="A225" s="36" t="s">
        <v>184</v>
      </c>
      <c r="B225" s="37" t="s">
        <v>549</v>
      </c>
      <c r="C225" s="38" t="s">
        <v>185</v>
      </c>
      <c r="D225" s="34">
        <v>13742.25</v>
      </c>
      <c r="E225" s="34">
        <v>0</v>
      </c>
      <c r="F225" s="34">
        <f t="shared" si="3"/>
        <v>13742.25</v>
      </c>
      <c r="G225" s="6"/>
    </row>
    <row r="226" spans="1:7" ht="14.25">
      <c r="A226" s="36" t="s">
        <v>186</v>
      </c>
      <c r="B226" s="37" t="s">
        <v>549</v>
      </c>
      <c r="C226" s="38" t="s">
        <v>187</v>
      </c>
      <c r="D226" s="34">
        <v>13742.25</v>
      </c>
      <c r="E226" s="34">
        <v>0</v>
      </c>
      <c r="F226" s="34">
        <f t="shared" si="3"/>
        <v>13742.25</v>
      </c>
      <c r="G226" s="6"/>
    </row>
    <row r="227" spans="1:7" ht="14.25">
      <c r="A227" s="36" t="s">
        <v>188</v>
      </c>
      <c r="B227" s="37" t="s">
        <v>549</v>
      </c>
      <c r="C227" s="38" t="s">
        <v>189</v>
      </c>
      <c r="D227" s="34">
        <v>13742.25</v>
      </c>
      <c r="E227" s="34">
        <v>0</v>
      </c>
      <c r="F227" s="34">
        <f t="shared" si="3"/>
        <v>13742.25</v>
      </c>
      <c r="G227" s="6"/>
    </row>
    <row r="228" spans="1:7" ht="15" thickBot="1">
      <c r="A228" s="36" t="s">
        <v>190</v>
      </c>
      <c r="B228" s="37" t="s">
        <v>549</v>
      </c>
      <c r="C228" s="38" t="s">
        <v>191</v>
      </c>
      <c r="D228" s="34">
        <v>13742.25</v>
      </c>
      <c r="E228" s="34">
        <v>0</v>
      </c>
      <c r="F228" s="34">
        <f t="shared" si="3"/>
        <v>13742.25</v>
      </c>
      <c r="G228" s="6"/>
    </row>
    <row r="229" spans="1:7" ht="12.75" customHeight="1" thickBot="1">
      <c r="A229" s="40"/>
      <c r="B229" s="41"/>
      <c r="C229" s="41"/>
      <c r="D229" s="41"/>
      <c r="E229" s="41"/>
      <c r="F229" s="34"/>
      <c r="G229" s="3"/>
    </row>
    <row r="230" spans="1:7" ht="54.75" customHeight="1" thickBot="1">
      <c r="A230" s="42" t="s">
        <v>192</v>
      </c>
      <c r="B230" s="43">
        <v>450</v>
      </c>
      <c r="C230" s="44" t="s">
        <v>271</v>
      </c>
      <c r="D230" s="45">
        <v>-16540000</v>
      </c>
      <c r="E230" s="45">
        <v>21388615.31</v>
      </c>
      <c r="F230" s="34">
        <f t="shared" si="3"/>
        <v>-37928615.31</v>
      </c>
      <c r="G230" s="6"/>
    </row>
    <row r="231" spans="1:7" ht="12.75" customHeight="1">
      <c r="A231" s="3"/>
      <c r="B231" s="46"/>
      <c r="C231" s="46"/>
      <c r="D231" s="22"/>
      <c r="E231" s="22"/>
      <c r="F231" s="22"/>
      <c r="G231" s="3"/>
    </row>
    <row r="232" spans="1:7" ht="12.75" customHeight="1">
      <c r="A232" s="7"/>
      <c r="B232" s="7"/>
      <c r="C232" s="7"/>
      <c r="D232" s="24"/>
      <c r="E232" s="24"/>
      <c r="F232" s="24"/>
      <c r="G232" s="3"/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0" zoomScaleNormal="70" zoomScaleSheetLayoutView="70" zoomScalePageLayoutView="70" workbookViewId="0" topLeftCell="A10">
      <selection activeCell="H22" sqref="H22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5"/>
      <c r="B1" s="47"/>
      <c r="C1" s="26"/>
      <c r="D1" s="27"/>
      <c r="E1" s="3"/>
      <c r="F1" s="3"/>
      <c r="G1" s="3"/>
    </row>
    <row r="2" spans="1:7" ht="13.5" customHeight="1">
      <c r="A2" s="84" t="s">
        <v>193</v>
      </c>
      <c r="B2" s="85"/>
      <c r="C2" s="85"/>
      <c r="D2" s="8"/>
      <c r="E2" s="3"/>
      <c r="F2" s="3"/>
      <c r="G2" s="3"/>
    </row>
    <row r="3" spans="1:7" ht="13.5" customHeight="1">
      <c r="A3" s="48"/>
      <c r="B3" s="49"/>
      <c r="C3" s="30"/>
      <c r="D3" s="29"/>
      <c r="E3" s="31"/>
      <c r="F3" s="31"/>
      <c r="G3" s="3"/>
    </row>
    <row r="4" spans="1:7" ht="11.25" customHeight="1">
      <c r="A4" s="82" t="s">
        <v>261</v>
      </c>
      <c r="B4" s="82" t="s">
        <v>258</v>
      </c>
      <c r="C4" s="82" t="s">
        <v>194</v>
      </c>
      <c r="D4" s="10"/>
      <c r="E4" s="81"/>
      <c r="F4" s="81"/>
      <c r="G4" s="4"/>
    </row>
    <row r="5" spans="1:7" ht="138" customHeight="1">
      <c r="A5" s="81"/>
      <c r="B5" s="81"/>
      <c r="C5" s="81"/>
      <c r="D5" s="10" t="s">
        <v>233</v>
      </c>
      <c r="E5" s="10" t="s">
        <v>262</v>
      </c>
      <c r="F5" s="10" t="s">
        <v>234</v>
      </c>
      <c r="G5" s="4"/>
    </row>
    <row r="6" spans="1:7" ht="11.25" customHeight="1" thickBot="1">
      <c r="A6" s="10" t="s">
        <v>263</v>
      </c>
      <c r="B6" s="10" t="s">
        <v>264</v>
      </c>
      <c r="C6" s="10" t="s">
        <v>265</v>
      </c>
      <c r="D6" s="11" t="s">
        <v>266</v>
      </c>
      <c r="E6" s="11" t="s">
        <v>267</v>
      </c>
      <c r="F6" s="11" t="s">
        <v>268</v>
      </c>
      <c r="G6" s="4"/>
    </row>
    <row r="7" spans="1:7" ht="38.25" customHeight="1">
      <c r="A7" s="32" t="s">
        <v>195</v>
      </c>
      <c r="B7" s="13" t="s">
        <v>196</v>
      </c>
      <c r="C7" s="14" t="s">
        <v>271</v>
      </c>
      <c r="D7" s="15">
        <v>16540000</v>
      </c>
      <c r="E7" s="15">
        <v>-21388615.31</v>
      </c>
      <c r="F7" s="15">
        <f>SUM(D7)-E7</f>
        <v>37928615.31</v>
      </c>
      <c r="G7" s="6"/>
    </row>
    <row r="8" spans="1:7" ht="19.5" customHeight="1">
      <c r="A8" s="50" t="s">
        <v>197</v>
      </c>
      <c r="B8" s="17"/>
      <c r="C8" s="18"/>
      <c r="D8" s="18"/>
      <c r="E8" s="51"/>
      <c r="F8" s="15"/>
      <c r="G8" s="6"/>
    </row>
    <row r="9" spans="1:7" ht="24.75" customHeight="1">
      <c r="A9" s="52" t="s">
        <v>198</v>
      </c>
      <c r="B9" s="53" t="s">
        <v>199</v>
      </c>
      <c r="C9" s="38" t="s">
        <v>271</v>
      </c>
      <c r="D9" s="34">
        <v>16540000</v>
      </c>
      <c r="E9" s="34">
        <v>0</v>
      </c>
      <c r="F9" s="15">
        <f aca="true" t="shared" si="0" ref="F9:F17">SUM(D9)-E9</f>
        <v>16540000</v>
      </c>
      <c r="G9" s="6"/>
    </row>
    <row r="10" spans="1:7" ht="12.75" customHeight="1">
      <c r="A10" s="54" t="s">
        <v>200</v>
      </c>
      <c r="B10" s="17"/>
      <c r="C10" s="18"/>
      <c r="D10" s="18"/>
      <c r="E10" s="18"/>
      <c r="F10" s="15"/>
      <c r="G10" s="6"/>
    </row>
    <row r="11" spans="1:7" ht="21">
      <c r="A11" s="55" t="s">
        <v>201</v>
      </c>
      <c r="B11" s="56" t="s">
        <v>199</v>
      </c>
      <c r="C11" s="39" t="s">
        <v>202</v>
      </c>
      <c r="D11" s="34">
        <v>16540000</v>
      </c>
      <c r="E11" s="34">
        <v>0</v>
      </c>
      <c r="F11" s="15">
        <f t="shared" si="0"/>
        <v>16540000</v>
      </c>
      <c r="G11" s="6"/>
    </row>
    <row r="12" spans="1:7" ht="21">
      <c r="A12" s="55" t="s">
        <v>203</v>
      </c>
      <c r="B12" s="56" t="s">
        <v>199</v>
      </c>
      <c r="C12" s="39" t="s">
        <v>204</v>
      </c>
      <c r="D12" s="34">
        <v>16540000</v>
      </c>
      <c r="E12" s="34">
        <v>0</v>
      </c>
      <c r="F12" s="15">
        <f t="shared" si="0"/>
        <v>16540000</v>
      </c>
      <c r="G12" s="6"/>
    </row>
    <row r="13" spans="1:7" ht="21">
      <c r="A13" s="55" t="s">
        <v>205</v>
      </c>
      <c r="B13" s="56" t="s">
        <v>199</v>
      </c>
      <c r="C13" s="39" t="s">
        <v>206</v>
      </c>
      <c r="D13" s="34">
        <v>16540000</v>
      </c>
      <c r="E13" s="34">
        <v>0</v>
      </c>
      <c r="F13" s="15">
        <f t="shared" si="0"/>
        <v>16540000</v>
      </c>
      <c r="G13" s="6"/>
    </row>
    <row r="14" spans="1:7" ht="24.75" customHeight="1">
      <c r="A14" s="52" t="s">
        <v>207</v>
      </c>
      <c r="B14" s="53" t="s">
        <v>208</v>
      </c>
      <c r="C14" s="38" t="s">
        <v>271</v>
      </c>
      <c r="D14" s="34"/>
      <c r="E14" s="34"/>
      <c r="F14" s="15"/>
      <c r="G14" s="6"/>
    </row>
    <row r="15" spans="1:7" ht="15" customHeight="1">
      <c r="A15" s="54" t="s">
        <v>200</v>
      </c>
      <c r="B15" s="17"/>
      <c r="C15" s="18"/>
      <c r="D15" s="18"/>
      <c r="E15" s="18"/>
      <c r="F15" s="15"/>
      <c r="G15" s="6"/>
    </row>
    <row r="16" spans="1:7" ht="24.75" customHeight="1">
      <c r="A16" s="52" t="s">
        <v>209</v>
      </c>
      <c r="B16" s="53" t="s">
        <v>210</v>
      </c>
      <c r="C16" s="38" t="s">
        <v>271</v>
      </c>
      <c r="D16" s="34" t="s">
        <v>272</v>
      </c>
      <c r="E16" s="34">
        <v>-21388615.31</v>
      </c>
      <c r="F16" s="15">
        <f t="shared" si="0"/>
        <v>21388615.31</v>
      </c>
      <c r="G16" s="6"/>
    </row>
    <row r="17" spans="1:7" ht="21">
      <c r="A17" s="55" t="s">
        <v>211</v>
      </c>
      <c r="B17" s="56" t="s">
        <v>210</v>
      </c>
      <c r="C17" s="39" t="s">
        <v>212</v>
      </c>
      <c r="D17" s="34" t="s">
        <v>272</v>
      </c>
      <c r="E17" s="34">
        <v>-21388615.31</v>
      </c>
      <c r="F17" s="15">
        <f t="shared" si="0"/>
        <v>21388615.31</v>
      </c>
      <c r="G17" s="6"/>
    </row>
    <row r="18" spans="1:7" ht="24.75" customHeight="1">
      <c r="A18" s="52" t="s">
        <v>213</v>
      </c>
      <c r="B18" s="53" t="s">
        <v>214</v>
      </c>
      <c r="C18" s="38" t="s">
        <v>271</v>
      </c>
      <c r="D18" s="34">
        <v>-578087194.81</v>
      </c>
      <c r="E18" s="34">
        <v>-132355769.74</v>
      </c>
      <c r="F18" s="15" t="s">
        <v>271</v>
      </c>
      <c r="G18" s="6"/>
    </row>
    <row r="19" spans="1:7" ht="14.25">
      <c r="A19" s="55" t="s">
        <v>215</v>
      </c>
      <c r="B19" s="56" t="s">
        <v>214</v>
      </c>
      <c r="C19" s="39" t="s">
        <v>216</v>
      </c>
      <c r="D19" s="34">
        <v>-578087194.81</v>
      </c>
      <c r="E19" s="34">
        <v>-132355769.74</v>
      </c>
      <c r="F19" s="15" t="s">
        <v>271</v>
      </c>
      <c r="G19" s="6"/>
    </row>
    <row r="20" spans="1:7" ht="14.25">
      <c r="A20" s="55" t="s">
        <v>217</v>
      </c>
      <c r="B20" s="56" t="s">
        <v>214</v>
      </c>
      <c r="C20" s="39" t="s">
        <v>218</v>
      </c>
      <c r="D20" s="34">
        <v>-578087194.81</v>
      </c>
      <c r="E20" s="34">
        <v>-132355769.74</v>
      </c>
      <c r="F20" s="15" t="s">
        <v>271</v>
      </c>
      <c r="G20" s="6"/>
    </row>
    <row r="21" spans="1:7" ht="14.25">
      <c r="A21" s="55" t="s">
        <v>219</v>
      </c>
      <c r="B21" s="56" t="s">
        <v>214</v>
      </c>
      <c r="C21" s="39" t="s">
        <v>220</v>
      </c>
      <c r="D21" s="34">
        <v>-578087194.81</v>
      </c>
      <c r="E21" s="34">
        <v>-132355769.74</v>
      </c>
      <c r="F21" s="15" t="s">
        <v>271</v>
      </c>
      <c r="G21" s="6"/>
    </row>
    <row r="22" spans="1:7" ht="21">
      <c r="A22" s="55" t="s">
        <v>221</v>
      </c>
      <c r="B22" s="56" t="s">
        <v>214</v>
      </c>
      <c r="C22" s="39" t="s">
        <v>222</v>
      </c>
      <c r="D22" s="34">
        <v>-578087194.81</v>
      </c>
      <c r="E22" s="34">
        <v>-132355769.74</v>
      </c>
      <c r="F22" s="15" t="s">
        <v>271</v>
      </c>
      <c r="G22" s="6"/>
    </row>
    <row r="23" spans="1:7" ht="24.75" customHeight="1">
      <c r="A23" s="52" t="s">
        <v>223</v>
      </c>
      <c r="B23" s="53" t="s">
        <v>224</v>
      </c>
      <c r="C23" s="38" t="s">
        <v>271</v>
      </c>
      <c r="D23" s="34">
        <v>621843798.8</v>
      </c>
      <c r="E23" s="34">
        <v>110967154.43</v>
      </c>
      <c r="F23" s="15" t="s">
        <v>271</v>
      </c>
      <c r="G23" s="6"/>
    </row>
    <row r="24" spans="1:7" ht="14.25">
      <c r="A24" s="55" t="s">
        <v>225</v>
      </c>
      <c r="B24" s="56" t="s">
        <v>224</v>
      </c>
      <c r="C24" s="39" t="s">
        <v>226</v>
      </c>
      <c r="D24" s="34">
        <v>621843798.8</v>
      </c>
      <c r="E24" s="34">
        <v>110967154.43</v>
      </c>
      <c r="F24" s="15" t="s">
        <v>271</v>
      </c>
      <c r="G24" s="6"/>
    </row>
    <row r="25" spans="1:7" ht="14.25">
      <c r="A25" s="55" t="s">
        <v>227</v>
      </c>
      <c r="B25" s="56" t="s">
        <v>224</v>
      </c>
      <c r="C25" s="39" t="s">
        <v>228</v>
      </c>
      <c r="D25" s="34">
        <v>621843798.8</v>
      </c>
      <c r="E25" s="34">
        <v>110967154.43</v>
      </c>
      <c r="F25" s="15" t="s">
        <v>271</v>
      </c>
      <c r="G25" s="6"/>
    </row>
    <row r="26" spans="1:7" ht="14.25">
      <c r="A26" s="55" t="s">
        <v>229</v>
      </c>
      <c r="B26" s="56" t="s">
        <v>224</v>
      </c>
      <c r="C26" s="39" t="s">
        <v>230</v>
      </c>
      <c r="D26" s="34">
        <v>621843798.8</v>
      </c>
      <c r="E26" s="34">
        <v>110967154.43</v>
      </c>
      <c r="F26" s="15" t="s">
        <v>271</v>
      </c>
      <c r="G26" s="6"/>
    </row>
    <row r="27" spans="1:7" ht="21.75" thickBot="1">
      <c r="A27" s="55" t="s">
        <v>231</v>
      </c>
      <c r="B27" s="56" t="s">
        <v>224</v>
      </c>
      <c r="C27" s="39" t="s">
        <v>232</v>
      </c>
      <c r="D27" s="34">
        <v>621843798.8</v>
      </c>
      <c r="E27" s="34">
        <v>110967154.43</v>
      </c>
      <c r="F27" s="15" t="s">
        <v>271</v>
      </c>
      <c r="G27" s="6"/>
    </row>
    <row r="28" spans="1:7" ht="12.75" customHeight="1">
      <c r="A28" s="57"/>
      <c r="B28" s="46"/>
      <c r="C28" s="46"/>
      <c r="D28" s="23"/>
      <c r="E28" s="9"/>
      <c r="F28" s="9"/>
      <c r="G28" s="3"/>
    </row>
    <row r="29" spans="1:7" ht="12.75" customHeight="1">
      <c r="A29" s="7"/>
      <c r="B29" s="7"/>
      <c r="C29" s="7"/>
      <c r="D29" s="24"/>
      <c r="E29" s="24"/>
      <c r="F29" s="24"/>
      <c r="G29" s="3"/>
    </row>
    <row r="31" ht="14.25">
      <c r="A31" s="1" t="s">
        <v>252</v>
      </c>
    </row>
    <row r="34" ht="14.25">
      <c r="A34" s="1" t="s">
        <v>253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4015748031497" right="0.5905511811023623" top="0.5905511811023623" bottom="0.3937007874015748" header="0" footer="0"/>
  <pageSetup fitToHeight="0" fitToWidth="2" horizontalDpi="600" verticalDpi="600" orientation="portrait" paperSize="9" scale="7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K429-1\ГлавухФин</dc:creator>
  <cp:keywords/>
  <dc:description/>
  <cp:lastModifiedBy>Зам.начальника ФУ</cp:lastModifiedBy>
  <cp:lastPrinted>2020-04-07T10:13:36Z</cp:lastPrinted>
  <dcterms:created xsi:type="dcterms:W3CDTF">2020-04-07T08:55:20Z</dcterms:created>
  <dcterms:modified xsi:type="dcterms:W3CDTF">2020-04-07T10:13:39Z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