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7" i="1" l="1"/>
  <c r="G37" i="1"/>
  <c r="F37" i="1"/>
  <c r="E36" i="1"/>
  <c r="G31" i="1"/>
  <c r="H31" i="1"/>
  <c r="F31" i="1"/>
  <c r="E30" i="1"/>
  <c r="G25" i="1"/>
  <c r="H25" i="1"/>
  <c r="F25" i="1"/>
  <c r="E25" i="1" s="1"/>
  <c r="E24" i="1"/>
  <c r="G18" i="1"/>
  <c r="H18" i="1"/>
  <c r="F18" i="1"/>
  <c r="E17" i="1"/>
  <c r="G38" i="1"/>
  <c r="E37" i="1"/>
  <c r="E31" i="1"/>
  <c r="E18" i="1"/>
  <c r="H38" i="1" l="1"/>
  <c r="F38" i="1"/>
  <c r="E38" i="1"/>
</calcChain>
</file>

<file path=xl/sharedStrings.xml><?xml version="1.0" encoding="utf-8"?>
<sst xmlns="http://schemas.openxmlformats.org/spreadsheetml/2006/main" count="122" uniqueCount="57">
  <si>
    <t xml:space="preserve">План реализации муниципальной программы </t>
  </si>
  <si>
    <t xml:space="preserve">Наименование </t>
  </si>
  <si>
    <t xml:space="preserve">Источники финансового   обеспечения </t>
  </si>
  <si>
    <t>Объем средств на реализацию государственной программы на очередной финансовый год и плановый период, тыс. рублей</t>
  </si>
  <si>
    <t>Планируемое значение показателя на реализацию государственной программы на очередной финансовый год и плановый период</t>
  </si>
  <si>
    <t>всего</t>
  </si>
  <si>
    <t>1. Цель муниципальной  программы: Создание благоприятных условий, обеспечивающих возможность гражданам систематически заниматься физической культурой и спортом</t>
  </si>
  <si>
    <t xml:space="preserve"> Основное мероприятие 1 муниципальной программы:</t>
  </si>
  <si>
    <t xml:space="preserve"> «Развитие физической культуры и массового спорта, организация проведения физкультурно-оздоровительных и спортивно-массовых мероприятий»</t>
  </si>
  <si>
    <t>Численность лиц систематически занимающихся физической культурой и спортом (чел.)</t>
  </si>
  <si>
    <t>х</t>
  </si>
  <si>
    <t>Доля населения, систематически занимающегося физической культурой и спортом к общей численности населения (%)</t>
  </si>
  <si>
    <t>Уровень обеспеченности населения  г. Десногорска спортивными сооружениями, исходя из единовременной пропускной способности объектов спорта, в том числе для лиц с ограниченными возможностями здоровья и инвалидов (%)</t>
  </si>
  <si>
    <t xml:space="preserve">Количество проведенных городских, областных, Всероссийских и Международных соревнований (шт.) </t>
  </si>
  <si>
    <t>Финансовое обеспечение на проведение городских, областных, Всероссийских, Международных соревнований</t>
  </si>
  <si>
    <t>«ККС и МП» Администрации г. Десногорска</t>
  </si>
  <si>
    <t>Местный бюджет</t>
  </si>
  <si>
    <t>Итого по основному мероприятию 1 муниципальной программы</t>
  </si>
  <si>
    <t xml:space="preserve">       х</t>
  </si>
  <si>
    <t>2.1.</t>
  </si>
  <si>
    <t xml:space="preserve"> Количество человек,  занимающихся в секциях (чел.)</t>
  </si>
  <si>
    <t>2.2.</t>
  </si>
  <si>
    <t xml:space="preserve"> Расходы на обеспечение деятельности муниципальных учреждений</t>
  </si>
  <si>
    <t>Итого по основному мероприятию 1 подпрограммы 1</t>
  </si>
  <si>
    <t>3. Подпрограмма 2 муниципальной программы: «Развитие системы дополнительного образования в сфере физической культуры и спорта»</t>
  </si>
  <si>
    <t>Основное мероприятие 1 цели 1подпрограммы 2: Обеспечение доступности и качественного оказания муниципальной услуги по предоставлению дополнительного образования детям в муниципальных бюджетных учреждениях дополнительного образования детей в сфере физической культуры и спорта</t>
  </si>
  <si>
    <t>Количество детей и подростков в возрасте от 6 до 18 лет, занимающихся по программам дополнительного образования спортивной направленности (чел.)</t>
  </si>
  <si>
    <t>Расходы на обеспечение деятельности муниципальных учреждений</t>
  </si>
  <si>
    <t>Итого по основному мероприятию 1 подпрограммы 2</t>
  </si>
  <si>
    <t>4. Обеспечивающая подпрограмма</t>
  </si>
  <si>
    <t>Основное мероприятие 1 «Обеспечение организационных условий для реализации муниципальной программы»</t>
  </si>
  <si>
    <t>Повышение эффективности деятельности Комитета (да/нет)</t>
  </si>
  <si>
    <t>да</t>
  </si>
  <si>
    <t>Расходы на обеспечение функций органов местного самоуправления</t>
  </si>
  <si>
    <t>Итого по обеспечивающей подпрограмме</t>
  </si>
  <si>
    <t>Всего по муниципальной программе</t>
  </si>
  <si>
    <t>Приложение № 2
к муниципальной программе «Развитие физической культуры, спорта и туризма в муниципальном образовании  «город Десногорск» Смоленской области»</t>
  </si>
  <si>
    <t>«Развитие физической культуры, спорта и туризма в муниципальном образовании «город Десногорск» Смоленской области»</t>
  </si>
  <si>
    <t>на 2019 год и плановый период 2020-2021 годы</t>
  </si>
  <si>
    <t>№ п/п</t>
  </si>
  <si>
    <t xml:space="preserve">Исполнитель мероприятия    </t>
  </si>
  <si>
    <t>1.1</t>
  </si>
  <si>
    <t>1.2</t>
  </si>
  <si>
    <t>1.3</t>
  </si>
  <si>
    <t>1.4</t>
  </si>
  <si>
    <t>1.5</t>
  </si>
  <si>
    <t>2. Подпрограмма 1 муниципальной  программы: Предоставление спортивных сооружений для проведения учебно-тренировочных 
занятий и проведения спортивных мероприятий</t>
  </si>
  <si>
    <t>Основное мероприятие 2 муниципальной программы: Приобретение металлоконструкций и металлоизделий для строящегося 
«Универсального спортивного комплекса с ледовым катком» в г. Десногорск Смоленской области</t>
  </si>
  <si>
    <t>Цель 1 подпрограммы 1: Обеспечение доступности и качественного оказания муниципальных услуг по предоставлению спортивных сооружений для проведения  
учебно-тренировочных занятий и проведения спортивных мероприятий</t>
  </si>
  <si>
    <t>Основное мероприятие 1 цели 1 подпрограммы 1: Обеспечение доступности и качественного оказания муниципальных услуг по предоставлению 
спортивных объектов для занятий в физкультурно-спортивных секциях</t>
  </si>
  <si>
    <t>МБУ «ФОК Десна» 
г. Десногорска</t>
  </si>
  <si>
    <t>Цель 1 подпрограммы 2: Повышение качества и доступности дополнительного образования детей в сфере физической культуры и спорта на территории 
муниципального образования «город Десногорск» Смоленской области</t>
  </si>
  <si>
    <t>3.1</t>
  </si>
  <si>
    <t>3.2</t>
  </si>
  <si>
    <t>4.1</t>
  </si>
  <si>
    <t>4.2</t>
  </si>
  <si>
    <t xml:space="preserve">МБУ «Спортивная школа» г.Десногорска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</si>
</sst>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25" zoomScale="60" zoomScaleNormal="100" workbookViewId="0">
      <selection activeCell="F38" sqref="F38"/>
    </sheetView>
  </sheetViews>
  <sheetFormatPr defaultColWidth="8.7265625" defaultRowHeight="15.5" x14ac:dyDescent="0.35"/>
  <cols>
    <col min="1" max="1" width="6.453125" style="2" customWidth="1"/>
    <col min="2" max="2" width="45.7265625" style="2" customWidth="1"/>
    <col min="3" max="3" width="18.1796875" style="2" customWidth="1"/>
    <col min="4" max="4" width="13.1796875" style="2" customWidth="1"/>
    <col min="5" max="8" width="10.54296875" style="2" customWidth="1"/>
    <col min="9" max="11" width="10.54296875" style="3" customWidth="1"/>
    <col min="12" max="16384" width="8.7265625" style="2"/>
  </cols>
  <sheetData>
    <row r="1" spans="1:11" ht="108.5" customHeight="1" x14ac:dyDescent="0.35">
      <c r="A1" s="1"/>
      <c r="I1" s="15" t="s">
        <v>36</v>
      </c>
      <c r="J1" s="15"/>
      <c r="K1" s="15"/>
    </row>
    <row r="2" spans="1:11" x14ac:dyDescent="0.35">
      <c r="A2" s="1"/>
    </row>
    <row r="3" spans="1:11" x14ac:dyDescent="0.3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35">
      <c r="A4" s="17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35">
      <c r="A5" s="16" t="s">
        <v>38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79" customHeight="1" x14ac:dyDescent="0.35">
      <c r="A7" s="11" t="s">
        <v>39</v>
      </c>
      <c r="B7" s="13" t="s">
        <v>1</v>
      </c>
      <c r="C7" s="11" t="s">
        <v>40</v>
      </c>
      <c r="D7" s="13" t="s">
        <v>2</v>
      </c>
      <c r="E7" s="13" t="s">
        <v>3</v>
      </c>
      <c r="F7" s="13"/>
      <c r="G7" s="13"/>
      <c r="H7" s="13"/>
      <c r="I7" s="13" t="s">
        <v>4</v>
      </c>
      <c r="J7" s="13"/>
      <c r="K7" s="13"/>
    </row>
    <row r="8" spans="1:11" ht="15.65" customHeight="1" x14ac:dyDescent="0.35">
      <c r="A8" s="12"/>
      <c r="B8" s="13"/>
      <c r="C8" s="12"/>
      <c r="D8" s="13"/>
      <c r="E8" s="4" t="s">
        <v>5</v>
      </c>
      <c r="F8" s="4">
        <v>2019</v>
      </c>
      <c r="G8" s="4">
        <v>2020</v>
      </c>
      <c r="H8" s="4">
        <v>2021</v>
      </c>
      <c r="I8" s="5">
        <v>2019</v>
      </c>
      <c r="J8" s="5">
        <v>2020</v>
      </c>
      <c r="K8" s="5">
        <v>2021</v>
      </c>
    </row>
    <row r="9" spans="1:11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5">
        <v>9</v>
      </c>
      <c r="J9" s="5">
        <v>10</v>
      </c>
      <c r="K9" s="5">
        <v>11</v>
      </c>
    </row>
    <row r="10" spans="1:11" x14ac:dyDescent="0.3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3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7.5" customHeight="1" x14ac:dyDescent="0.35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6.5" x14ac:dyDescent="0.35">
      <c r="A13" s="6" t="s">
        <v>41</v>
      </c>
      <c r="B13" s="7" t="s">
        <v>9</v>
      </c>
      <c r="C13" s="4" t="s">
        <v>10</v>
      </c>
      <c r="D13" s="4" t="s">
        <v>10</v>
      </c>
      <c r="E13" s="4" t="s">
        <v>10</v>
      </c>
      <c r="F13" s="4" t="s">
        <v>10</v>
      </c>
      <c r="G13" s="4" t="s">
        <v>10</v>
      </c>
      <c r="H13" s="4" t="s">
        <v>10</v>
      </c>
      <c r="I13" s="5">
        <v>4600</v>
      </c>
      <c r="J13" s="5">
        <v>4800</v>
      </c>
      <c r="K13" s="5">
        <v>4900</v>
      </c>
    </row>
    <row r="14" spans="1:11" ht="44.5" customHeight="1" x14ac:dyDescent="0.35">
      <c r="A14" s="6" t="s">
        <v>42</v>
      </c>
      <c r="B14" s="7" t="s">
        <v>11</v>
      </c>
      <c r="C14" s="4" t="s">
        <v>10</v>
      </c>
      <c r="D14" s="4" t="s">
        <v>10</v>
      </c>
      <c r="E14" s="4" t="s">
        <v>10</v>
      </c>
      <c r="F14" s="4" t="s">
        <v>10</v>
      </c>
      <c r="G14" s="4" t="s">
        <v>10</v>
      </c>
      <c r="H14" s="4" t="s">
        <v>10</v>
      </c>
      <c r="I14" s="5">
        <v>16.2</v>
      </c>
      <c r="J14" s="5">
        <v>17.2</v>
      </c>
      <c r="K14" s="5">
        <v>17.7</v>
      </c>
    </row>
    <row r="15" spans="1:11" ht="107.5" customHeight="1" x14ac:dyDescent="0.35">
      <c r="A15" s="6" t="s">
        <v>43</v>
      </c>
      <c r="B15" s="7" t="s">
        <v>12</v>
      </c>
      <c r="C15" s="4" t="s">
        <v>10</v>
      </c>
      <c r="D15" s="4" t="s">
        <v>10</v>
      </c>
      <c r="E15" s="4" t="s">
        <v>10</v>
      </c>
      <c r="F15" s="4" t="s">
        <v>10</v>
      </c>
      <c r="G15" s="4" t="s">
        <v>10</v>
      </c>
      <c r="H15" s="4" t="s">
        <v>10</v>
      </c>
      <c r="I15" s="5">
        <v>100</v>
      </c>
      <c r="J15" s="5">
        <v>100</v>
      </c>
      <c r="K15" s="5">
        <v>100</v>
      </c>
    </row>
    <row r="16" spans="1:11" ht="46.5" x14ac:dyDescent="0.35">
      <c r="A16" s="6" t="s">
        <v>44</v>
      </c>
      <c r="B16" s="7" t="s">
        <v>13</v>
      </c>
      <c r="C16" s="4" t="s">
        <v>10</v>
      </c>
      <c r="D16" s="4" t="s">
        <v>10</v>
      </c>
      <c r="E16" s="4" t="s">
        <v>10</v>
      </c>
      <c r="F16" s="4" t="s">
        <v>10</v>
      </c>
      <c r="G16" s="4" t="s">
        <v>10</v>
      </c>
      <c r="H16" s="4" t="s">
        <v>10</v>
      </c>
      <c r="I16" s="5">
        <v>30</v>
      </c>
      <c r="J16" s="5">
        <v>30</v>
      </c>
      <c r="K16" s="5">
        <v>30</v>
      </c>
    </row>
    <row r="17" spans="1:11" ht="47.5" customHeight="1" x14ac:dyDescent="0.35">
      <c r="A17" s="6" t="s">
        <v>45</v>
      </c>
      <c r="B17" s="7" t="s">
        <v>14</v>
      </c>
      <c r="C17" s="7" t="s">
        <v>15</v>
      </c>
      <c r="D17" s="4" t="s">
        <v>16</v>
      </c>
      <c r="E17" s="8">
        <f>SUM(F17:H17)</f>
        <v>300</v>
      </c>
      <c r="F17" s="8">
        <v>100</v>
      </c>
      <c r="G17" s="8">
        <v>100</v>
      </c>
      <c r="H17" s="8">
        <v>100</v>
      </c>
      <c r="I17" s="5" t="s">
        <v>10</v>
      </c>
      <c r="J17" s="5" t="s">
        <v>10</v>
      </c>
      <c r="K17" s="5" t="s">
        <v>10</v>
      </c>
    </row>
    <row r="18" spans="1:11" ht="34.5" customHeight="1" x14ac:dyDescent="0.35">
      <c r="A18" s="4"/>
      <c r="B18" s="7" t="s">
        <v>17</v>
      </c>
      <c r="C18" s="7" t="s">
        <v>18</v>
      </c>
      <c r="D18" s="4"/>
      <c r="E18" s="8">
        <f>SUM(F18:H18)</f>
        <v>300</v>
      </c>
      <c r="F18" s="8">
        <f>F17</f>
        <v>100</v>
      </c>
      <c r="G18" s="8">
        <f>G17</f>
        <v>100</v>
      </c>
      <c r="H18" s="8">
        <f>H17</f>
        <v>100</v>
      </c>
      <c r="I18" s="5" t="s">
        <v>10</v>
      </c>
      <c r="J18" s="5" t="s">
        <v>10</v>
      </c>
      <c r="K18" s="5" t="s">
        <v>10</v>
      </c>
    </row>
    <row r="19" spans="1:11" ht="35.5" customHeight="1" x14ac:dyDescent="0.35">
      <c r="A19" s="13" t="s">
        <v>47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0.65" customHeight="1" x14ac:dyDescent="0.35">
      <c r="A20" s="13" t="s">
        <v>46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28.5" customHeight="1" x14ac:dyDescent="0.35">
      <c r="A21" s="13" t="s">
        <v>48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31" customHeight="1" x14ac:dyDescent="0.35">
      <c r="A22" s="13" t="s">
        <v>49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31" x14ac:dyDescent="0.35">
      <c r="A23" s="4" t="s">
        <v>19</v>
      </c>
      <c r="B23" s="7" t="s">
        <v>20</v>
      </c>
      <c r="C23" s="7"/>
      <c r="D23" s="7"/>
      <c r="E23" s="4" t="s">
        <v>10</v>
      </c>
      <c r="F23" s="4" t="s">
        <v>10</v>
      </c>
      <c r="G23" s="4" t="s">
        <v>10</v>
      </c>
      <c r="H23" s="4" t="s">
        <v>10</v>
      </c>
      <c r="I23" s="5">
        <v>728</v>
      </c>
      <c r="J23" s="5">
        <v>728</v>
      </c>
      <c r="K23" s="5">
        <v>728</v>
      </c>
    </row>
    <row r="24" spans="1:11" ht="48.5" customHeight="1" x14ac:dyDescent="0.35">
      <c r="A24" s="4" t="s">
        <v>21</v>
      </c>
      <c r="B24" s="7" t="s">
        <v>22</v>
      </c>
      <c r="C24" s="7" t="s">
        <v>50</v>
      </c>
      <c r="D24" s="4" t="s">
        <v>16</v>
      </c>
      <c r="E24" s="8">
        <f>SUM(F24:H24)</f>
        <v>13721.099999999999</v>
      </c>
      <c r="F24" s="8">
        <v>4573.7</v>
      </c>
      <c r="G24" s="8">
        <v>4573.7</v>
      </c>
      <c r="H24" s="8">
        <v>4573.7</v>
      </c>
      <c r="I24" s="5" t="s">
        <v>10</v>
      </c>
      <c r="J24" s="5" t="s">
        <v>10</v>
      </c>
      <c r="K24" s="5" t="s">
        <v>10</v>
      </c>
    </row>
    <row r="25" spans="1:11" ht="31" x14ac:dyDescent="0.35">
      <c r="A25" s="4"/>
      <c r="B25" s="7" t="s">
        <v>23</v>
      </c>
      <c r="C25" s="7"/>
      <c r="D25" s="7"/>
      <c r="E25" s="8">
        <f>SUM(F25:H25)</f>
        <v>13721.099999999999</v>
      </c>
      <c r="F25" s="8">
        <f>F24</f>
        <v>4573.7</v>
      </c>
      <c r="G25" s="8">
        <f>G24</f>
        <v>4573.7</v>
      </c>
      <c r="H25" s="8">
        <f>H24</f>
        <v>4573.7</v>
      </c>
      <c r="I25" s="5" t="s">
        <v>10</v>
      </c>
      <c r="J25" s="5" t="s">
        <v>10</v>
      </c>
      <c r="K25" s="5" t="s">
        <v>10</v>
      </c>
    </row>
    <row r="26" spans="1:11" ht="26.15" customHeight="1" x14ac:dyDescent="0.3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30" customHeight="1" x14ac:dyDescent="0.35">
      <c r="A27" s="13" t="s">
        <v>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5.15" customHeight="1" x14ac:dyDescent="0.35">
      <c r="A28" s="13" t="s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62" x14ac:dyDescent="0.35">
      <c r="A29" s="6" t="s">
        <v>52</v>
      </c>
      <c r="B29" s="7" t="s">
        <v>26</v>
      </c>
      <c r="C29" s="7"/>
      <c r="D29" s="7"/>
      <c r="E29" s="7"/>
      <c r="F29" s="4" t="s">
        <v>10</v>
      </c>
      <c r="G29" s="4" t="s">
        <v>10</v>
      </c>
      <c r="H29" s="4" t="s">
        <v>10</v>
      </c>
      <c r="I29" s="5">
        <v>566</v>
      </c>
      <c r="J29" s="5">
        <v>566</v>
      </c>
      <c r="K29" s="5">
        <v>566</v>
      </c>
    </row>
    <row r="30" spans="1:11" ht="46" customHeight="1" x14ac:dyDescent="0.35">
      <c r="A30" s="6" t="s">
        <v>53</v>
      </c>
      <c r="B30" s="7" t="s">
        <v>27</v>
      </c>
      <c r="C30" s="7" t="s">
        <v>56</v>
      </c>
      <c r="D30" s="7" t="s">
        <v>16</v>
      </c>
      <c r="E30" s="8">
        <f>SUM(F30:H30)</f>
        <v>20370.900000000001</v>
      </c>
      <c r="F30" s="8">
        <v>6790.3</v>
      </c>
      <c r="G30" s="8">
        <v>6790.3</v>
      </c>
      <c r="H30" s="8">
        <v>6790.3</v>
      </c>
      <c r="I30" s="5" t="s">
        <v>10</v>
      </c>
      <c r="J30" s="5" t="s">
        <v>10</v>
      </c>
      <c r="K30" s="5" t="s">
        <v>10</v>
      </c>
    </row>
    <row r="31" spans="1:11" ht="31" x14ac:dyDescent="0.35">
      <c r="A31" s="4"/>
      <c r="B31" s="7" t="s">
        <v>28</v>
      </c>
      <c r="C31" s="7"/>
      <c r="D31" s="7"/>
      <c r="E31" s="8">
        <f>SUM(F31:H31)</f>
        <v>20370.900000000001</v>
      </c>
      <c r="F31" s="8">
        <f>F30</f>
        <v>6790.3</v>
      </c>
      <c r="G31" s="8">
        <f>G30</f>
        <v>6790.3</v>
      </c>
      <c r="H31" s="8">
        <f>H30</f>
        <v>6790.3</v>
      </c>
      <c r="I31" s="5" t="s">
        <v>10</v>
      </c>
      <c r="J31" s="5" t="s">
        <v>10</v>
      </c>
      <c r="K31" s="5" t="s">
        <v>10</v>
      </c>
    </row>
    <row r="32" spans="1:11" x14ac:dyDescent="0.35">
      <c r="A32" s="13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35">
      <c r="A33" s="13" t="s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31" x14ac:dyDescent="0.35">
      <c r="A35" s="6" t="s">
        <v>54</v>
      </c>
      <c r="B35" s="7" t="s">
        <v>31</v>
      </c>
      <c r="C35" s="4"/>
      <c r="D35" s="7"/>
      <c r="E35" s="4" t="s">
        <v>10</v>
      </c>
      <c r="F35" s="4" t="s">
        <v>10</v>
      </c>
      <c r="G35" s="4" t="s">
        <v>10</v>
      </c>
      <c r="H35" s="4" t="s">
        <v>10</v>
      </c>
      <c r="I35" s="5" t="s">
        <v>32</v>
      </c>
      <c r="J35" s="5" t="s">
        <v>32</v>
      </c>
      <c r="K35" s="5" t="s">
        <v>32</v>
      </c>
    </row>
    <row r="36" spans="1:11" ht="28" customHeight="1" x14ac:dyDescent="0.35">
      <c r="A36" s="6" t="s">
        <v>55</v>
      </c>
      <c r="B36" s="7" t="s">
        <v>33</v>
      </c>
      <c r="C36" s="4" t="s">
        <v>15</v>
      </c>
      <c r="D36" s="7" t="s">
        <v>16</v>
      </c>
      <c r="E36" s="8">
        <f>SUM(F36:H36)</f>
        <v>1212.5999999999999</v>
      </c>
      <c r="F36" s="8">
        <v>388.6</v>
      </c>
      <c r="G36" s="8">
        <v>404.2</v>
      </c>
      <c r="H36" s="8">
        <v>419.8</v>
      </c>
      <c r="I36" s="5"/>
      <c r="J36" s="5"/>
      <c r="K36" s="5"/>
    </row>
    <row r="37" spans="1:11" ht="17.149999999999999" customHeight="1" x14ac:dyDescent="0.35">
      <c r="A37" s="4"/>
      <c r="B37" s="7" t="s">
        <v>34</v>
      </c>
      <c r="C37" s="4"/>
      <c r="D37" s="7"/>
      <c r="E37" s="8">
        <f>SUM(F37:H37)</f>
        <v>1212.5999999999999</v>
      </c>
      <c r="F37" s="8">
        <f>F36</f>
        <v>388.6</v>
      </c>
      <c r="G37" s="8">
        <f>G36</f>
        <v>404.2</v>
      </c>
      <c r="H37" s="8">
        <f>H36</f>
        <v>419.8</v>
      </c>
      <c r="I37" s="5" t="s">
        <v>10</v>
      </c>
      <c r="J37" s="5" t="s">
        <v>10</v>
      </c>
      <c r="K37" s="5" t="s">
        <v>10</v>
      </c>
    </row>
    <row r="38" spans="1:11" ht="32.5" customHeight="1" x14ac:dyDescent="0.35">
      <c r="A38" s="4"/>
      <c r="B38" s="7" t="s">
        <v>35</v>
      </c>
      <c r="C38" s="4"/>
      <c r="D38" s="7" t="s">
        <v>16</v>
      </c>
      <c r="E38" s="8">
        <f>SUM(E37,E31,E25,E18)</f>
        <v>35604.6</v>
      </c>
      <c r="F38" s="8">
        <f>SUM(F37,F31,F25,F18)</f>
        <v>11852.6</v>
      </c>
      <c r="G38" s="8">
        <f>SUM(G37,G31,G25,G18)</f>
        <v>11868.2</v>
      </c>
      <c r="H38" s="8">
        <f>SUM(H37,H31,H25,H18)</f>
        <v>11883.8</v>
      </c>
      <c r="I38" s="5" t="s">
        <v>10</v>
      </c>
      <c r="J38" s="5" t="s">
        <v>10</v>
      </c>
      <c r="K38" s="5" t="s">
        <v>10</v>
      </c>
    </row>
    <row r="39" spans="1:11" x14ac:dyDescent="0.35">
      <c r="A39" s="9"/>
      <c r="B39" s="9"/>
      <c r="C39" s="9"/>
      <c r="D39" s="9"/>
      <c r="E39" s="9"/>
      <c r="F39" s="9"/>
      <c r="G39" s="9"/>
      <c r="H39" s="9"/>
      <c r="I39" s="10"/>
      <c r="J39" s="10"/>
      <c r="K39" s="10"/>
    </row>
    <row r="40" spans="1:11" x14ac:dyDescent="0.35">
      <c r="A40" s="1"/>
    </row>
    <row r="41" spans="1:11" x14ac:dyDescent="0.35">
      <c r="A41" s="1"/>
    </row>
    <row r="42" spans="1:11" x14ac:dyDescent="0.35">
      <c r="A42" s="1"/>
    </row>
  </sheetData>
  <mergeCells count="24">
    <mergeCell ref="I1:K1"/>
    <mergeCell ref="A6:K6"/>
    <mergeCell ref="A5:K5"/>
    <mergeCell ref="A4:K4"/>
    <mergeCell ref="A3:K3"/>
    <mergeCell ref="A34:K34"/>
    <mergeCell ref="A28:K28"/>
    <mergeCell ref="A26:K26"/>
    <mergeCell ref="A27:K27"/>
    <mergeCell ref="A10:K10"/>
    <mergeCell ref="A11:K11"/>
    <mergeCell ref="A12:K12"/>
    <mergeCell ref="A32:K32"/>
    <mergeCell ref="A19:K19"/>
    <mergeCell ref="A20:K20"/>
    <mergeCell ref="A21:K21"/>
    <mergeCell ref="A22:K22"/>
    <mergeCell ref="A7:A8"/>
    <mergeCell ref="C7:C8"/>
    <mergeCell ref="B7:B8"/>
    <mergeCell ref="D7:D8"/>
    <mergeCell ref="A33:K33"/>
    <mergeCell ref="E7:H7"/>
    <mergeCell ref="I7:K7"/>
  </mergeCells>
  <phoneticPr fontId="0" type="noConversion"/>
  <pageMargins left="0.7" right="0.7" top="0.75" bottom="0.75" header="0.3" footer="0.3"/>
  <pageSetup paperSize="9" scale="82" orientation="landscape" verticalDpi="0" r:id="rId1"/>
  <rowBreaks count="2" manualBreakCount="2">
    <brk id="15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2019-02-28T12:49:23Z</dcterms:modified>
</cp:coreProperties>
</file>